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 мес на 01.02.2024" sheetId="1" r:id="rId1"/>
  </sheets>
  <definedNames>
    <definedName name="_xlnm.Print_Area" localSheetId="0">'по мес на 01.02.2024'!$A$1:$F$24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8" i="1"/>
  <c r="F24" i="1" l="1"/>
  <c r="E24" i="1"/>
  <c r="D24" i="1"/>
  <c r="C24" i="1"/>
  <c r="A19" i="1"/>
  <c r="A20" i="1"/>
  <c r="A21" i="1"/>
  <c r="A22" i="1" s="1"/>
  <c r="A2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<sst xmlns="http://schemas.openxmlformats.org/spreadsheetml/2006/main" count="26" uniqueCount="25">
  <si>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</si>
  <si>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</si>
  <si>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</si>
  <si>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</si>
  <si>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</si>
  <si>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</si>
  <si>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</si>
  <si>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</si>
  <si>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</si>
  <si>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</si>
  <si>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</si>
  <si>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</si>
  <si>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</si>
  <si>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</si>
  <si>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</si>
  <si>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</si>
  <si>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</si>
  <si>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</si>
  <si>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</si>
  <si>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</si>
  <si>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</si>
  <si>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ФГБУ СЗОНКЦ им. Л.Г. Соколова ФМБА России</t>
  </si>
  <si>
    <t>Численность обслуживаемого населения на 01.02.2024, чел.</t>
  </si>
  <si>
    <t>Размер финансового обеспечения ФАПов на февраль 2024 года в разрезе страховых медицинских организаций в соответствии с Дополнительным соглашением к Тарифному соглашению № 2</t>
  </si>
  <si>
    <t>Размер финансового обеспечения в месяц на февраль,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</si>
</sst>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43" fontId="7" fillId="0" borderId="2" xfId="3" applyFont="1" applyFill="1" applyBorder="1" applyAlignment="1">
      <alignment vertical="center" wrapText="1"/>
    </xf>
    <xf numFmtId="43" fontId="5" fillId="0" borderId="2" xfId="3" applyFont="1" applyFill="1" applyBorder="1" applyAlignment="1">
      <alignment vertical="center" wrapText="1"/>
    </xf>
    <xf numFmtId="43" fontId="5" fillId="0" borderId="2" xfId="3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1" sqref="K11"/>
    </sheetView>
  </sheetViews>
  <sheetFormatPr defaultColWidth="8.85546875" defaultRowHeight="12.75" x14ac:dyDescent="0.2"/>
  <cols>
    <col min="1" max="1" width="4.140625" style="2" customWidth="1"/>
    <col min="2" max="2" width="30.5703125" style="2" customWidth="1"/>
    <col min="3" max="3" width="17.85546875" style="2" customWidth="1"/>
    <col min="4" max="4" width="17" style="15" customWidth="1"/>
    <col min="5" max="5" width="15.42578125" style="15" customWidth="1"/>
    <col min="6" max="6" width="16.28515625" style="15" customWidth="1"/>
    <col min="7" max="16384" width="8.85546875" style="2"/>
  </cols>
  <sheetData>
    <row r="2" spans="1:9" ht="58.5" customHeight="1" x14ac:dyDescent="0.2">
      <c r="A2" s="1"/>
      <c r="B2" s="28" t="s">
        <v>23</v>
      </c>
      <c r="C2" s="28"/>
      <c r="D2" s="28"/>
      <c r="E2" s="28"/>
      <c r="F2" s="28"/>
    </row>
    <row r="4" spans="1:9" ht="36.75" customHeight="1" x14ac:dyDescent="0.2">
      <c r="A4" s="25" t="s">
        <v>0</v>
      </c>
      <c r="B4" s="29" t="s">
        <v>1</v>
      </c>
      <c r="C4" s="25" t="s">
        <v>22</v>
      </c>
      <c r="D4" s="23" t="s">
        <v>24</v>
      </c>
      <c r="E4" s="30"/>
      <c r="F4" s="24"/>
    </row>
    <row r="5" spans="1:9" ht="13.5" customHeight="1" x14ac:dyDescent="0.2">
      <c r="A5" s="26"/>
      <c r="B5" s="29"/>
      <c r="C5" s="26"/>
      <c r="D5" s="22" t="s">
        <v>2</v>
      </c>
      <c r="E5" s="23" t="s">
        <v>3</v>
      </c>
      <c r="F5" s="24"/>
    </row>
    <row r="6" spans="1:9" ht="94.5" x14ac:dyDescent="0.2">
      <c r="A6" s="27"/>
      <c r="B6" s="29"/>
      <c r="C6" s="27"/>
      <c r="D6" s="22"/>
      <c r="E6" s="3" t="s">
        <v>4</v>
      </c>
      <c r="F6" s="3" t="s">
        <v>5</v>
      </c>
    </row>
    <row r="7" spans="1:9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9" s="10" customFormat="1" ht="15.75" x14ac:dyDescent="0.25">
      <c r="A8" s="7">
        <v>1</v>
      </c>
      <c r="B8" s="8" t="s">
        <v>6</v>
      </c>
      <c r="C8" s="20">
        <v>1876</v>
      </c>
      <c r="D8" s="17">
        <f>E8+F8</f>
        <v>358895.83</v>
      </c>
      <c r="E8" s="17">
        <v>127408.02</v>
      </c>
      <c r="F8" s="17">
        <v>231487.81</v>
      </c>
      <c r="G8" s="9"/>
      <c r="H8" s="9"/>
      <c r="I8" s="9"/>
    </row>
    <row r="9" spans="1:9" s="10" customFormat="1" ht="15.75" x14ac:dyDescent="0.25">
      <c r="A9" s="7">
        <f t="shared" ref="A9:A23" si="1">A8+1</f>
        <v>2</v>
      </c>
      <c r="B9" s="8" t="s">
        <v>7</v>
      </c>
      <c r="C9" s="20">
        <v>1091</v>
      </c>
      <c r="D9" s="17">
        <f t="shared" ref="D9:D23" si="2">E9+F9</f>
        <v>563979.16999999993</v>
      </c>
      <c r="E9" s="17">
        <v>200212.61</v>
      </c>
      <c r="F9" s="17">
        <v>363766.56</v>
      </c>
      <c r="G9" s="9"/>
      <c r="H9" s="9"/>
      <c r="I9" s="9"/>
    </row>
    <row r="10" spans="1:9" s="10" customFormat="1" ht="15.75" x14ac:dyDescent="0.25">
      <c r="A10" s="7">
        <f t="shared" si="1"/>
        <v>3</v>
      </c>
      <c r="B10" s="8" t="s">
        <v>8</v>
      </c>
      <c r="C10" s="20">
        <v>1591</v>
      </c>
      <c r="D10" s="17">
        <f t="shared" si="2"/>
        <v>563979.16999999993</v>
      </c>
      <c r="E10" s="17">
        <v>200212.61</v>
      </c>
      <c r="F10" s="17">
        <v>363766.56</v>
      </c>
      <c r="G10" s="9"/>
      <c r="H10" s="9"/>
      <c r="I10" s="9"/>
    </row>
    <row r="11" spans="1:9" s="11" customFormat="1" ht="15.75" x14ac:dyDescent="0.25">
      <c r="A11" s="7">
        <f t="shared" si="1"/>
        <v>4</v>
      </c>
      <c r="B11" s="8" t="s">
        <v>9</v>
      </c>
      <c r="C11" s="20">
        <v>1370</v>
      </c>
      <c r="D11" s="17">
        <f t="shared" si="2"/>
        <v>358895.83</v>
      </c>
      <c r="E11" s="17">
        <v>127408.02</v>
      </c>
      <c r="F11" s="17">
        <v>231487.81</v>
      </c>
      <c r="G11" s="9"/>
      <c r="H11" s="9"/>
      <c r="I11" s="9"/>
    </row>
    <row r="12" spans="1:9" s="10" customFormat="1" ht="15.75" x14ac:dyDescent="0.2">
      <c r="A12" s="7">
        <f t="shared" si="1"/>
        <v>5</v>
      </c>
      <c r="B12" s="12" t="s">
        <v>10</v>
      </c>
      <c r="C12" s="20">
        <v>1225</v>
      </c>
      <c r="D12" s="17">
        <f t="shared" si="2"/>
        <v>410166.67000000004</v>
      </c>
      <c r="E12" s="17">
        <v>145609.17000000001</v>
      </c>
      <c r="F12" s="17">
        <v>264557.5</v>
      </c>
      <c r="G12" s="9"/>
      <c r="H12" s="9"/>
      <c r="I12" s="9"/>
    </row>
    <row r="13" spans="1:9" s="10" customFormat="1" ht="15.75" x14ac:dyDescent="0.25">
      <c r="A13" s="7">
        <f t="shared" si="1"/>
        <v>6</v>
      </c>
      <c r="B13" s="8" t="s">
        <v>11</v>
      </c>
      <c r="C13" s="20">
        <v>1524</v>
      </c>
      <c r="D13" s="17">
        <f t="shared" si="2"/>
        <v>563979.16999999993</v>
      </c>
      <c r="E13" s="17">
        <v>200212.61</v>
      </c>
      <c r="F13" s="17">
        <v>363766.56</v>
      </c>
      <c r="G13" s="9"/>
      <c r="H13" s="9"/>
      <c r="I13" s="9"/>
    </row>
    <row r="14" spans="1:9" s="10" customFormat="1" ht="15.75" x14ac:dyDescent="0.25">
      <c r="A14" s="7">
        <f t="shared" si="1"/>
        <v>7</v>
      </c>
      <c r="B14" s="8" t="s">
        <v>12</v>
      </c>
      <c r="C14" s="20">
        <v>4606</v>
      </c>
      <c r="D14" s="17">
        <f t="shared" si="2"/>
        <v>1102323.33</v>
      </c>
      <c r="E14" s="17">
        <v>391324.78</v>
      </c>
      <c r="F14" s="17">
        <v>710998.55</v>
      </c>
      <c r="G14" s="9"/>
      <c r="H14" s="9"/>
      <c r="I14" s="9"/>
    </row>
    <row r="15" spans="1:9" s="10" customFormat="1" ht="15.75" x14ac:dyDescent="0.25">
      <c r="A15" s="7">
        <f t="shared" si="1"/>
        <v>8</v>
      </c>
      <c r="B15" s="8" t="s">
        <v>13</v>
      </c>
      <c r="C15" s="20">
        <v>2996</v>
      </c>
      <c r="D15" s="17">
        <f t="shared" si="2"/>
        <v>666520.83000000007</v>
      </c>
      <c r="E15" s="17">
        <v>236614.89</v>
      </c>
      <c r="F15" s="17">
        <v>429905.94</v>
      </c>
      <c r="G15" s="9"/>
      <c r="H15" s="9"/>
      <c r="I15" s="9"/>
    </row>
    <row r="16" spans="1:9" s="10" customFormat="1" ht="15.75" x14ac:dyDescent="0.25">
      <c r="A16" s="7">
        <f t="shared" si="1"/>
        <v>9</v>
      </c>
      <c r="B16" s="8" t="s">
        <v>14</v>
      </c>
      <c r="C16" s="20">
        <v>2077</v>
      </c>
      <c r="D16" s="17">
        <f t="shared" si="2"/>
        <v>384523.32999999996</v>
      </c>
      <c r="E16" s="17">
        <v>136505.78</v>
      </c>
      <c r="F16" s="17">
        <v>248017.55</v>
      </c>
      <c r="G16" s="9"/>
      <c r="H16" s="9"/>
      <c r="I16" s="9"/>
    </row>
    <row r="17" spans="1:9" s="10" customFormat="1" ht="15.75" x14ac:dyDescent="0.25">
      <c r="A17" s="7">
        <f t="shared" si="1"/>
        <v>10</v>
      </c>
      <c r="B17" s="8" t="s">
        <v>15</v>
      </c>
      <c r="C17" s="20">
        <v>3617</v>
      </c>
      <c r="D17" s="17">
        <f t="shared" si="2"/>
        <v>666512.5</v>
      </c>
      <c r="E17" s="17">
        <v>236611.94</v>
      </c>
      <c r="F17" s="17">
        <v>429900.56</v>
      </c>
      <c r="G17" s="9"/>
      <c r="H17" s="9"/>
      <c r="I17" s="9"/>
    </row>
    <row r="18" spans="1:9" s="10" customFormat="1" ht="15.75" x14ac:dyDescent="0.25">
      <c r="A18" s="7">
        <f t="shared" si="1"/>
        <v>11</v>
      </c>
      <c r="B18" s="8" t="s">
        <v>16</v>
      </c>
      <c r="C18" s="20">
        <v>3334</v>
      </c>
      <c r="D18" s="17">
        <f t="shared" si="2"/>
        <v>1076687.5</v>
      </c>
      <c r="E18" s="17">
        <v>382224.06</v>
      </c>
      <c r="F18" s="17">
        <v>694463.44</v>
      </c>
      <c r="G18" s="9"/>
      <c r="H18" s="9"/>
      <c r="I18" s="9"/>
    </row>
    <row r="19" spans="1:9" s="10" customFormat="1" ht="31.5" x14ac:dyDescent="0.25">
      <c r="A19" s="7">
        <f t="shared" si="1"/>
        <v>12</v>
      </c>
      <c r="B19" s="16" t="s">
        <v>21</v>
      </c>
      <c r="C19" s="20">
        <v>3010</v>
      </c>
      <c r="D19" s="17">
        <f t="shared" si="2"/>
        <v>666520.83000000007</v>
      </c>
      <c r="E19" s="17">
        <v>236614.89</v>
      </c>
      <c r="F19" s="17">
        <v>429905.94</v>
      </c>
      <c r="G19" s="9"/>
      <c r="H19" s="9"/>
      <c r="I19" s="9"/>
    </row>
    <row r="20" spans="1:9" s="10" customFormat="1" ht="15.75" x14ac:dyDescent="0.25">
      <c r="A20" s="7">
        <f t="shared" si="1"/>
        <v>13</v>
      </c>
      <c r="B20" s="8" t="s">
        <v>17</v>
      </c>
      <c r="C20" s="20">
        <v>10881</v>
      </c>
      <c r="D20" s="17">
        <f t="shared" si="2"/>
        <v>2614792.5</v>
      </c>
      <c r="E20" s="17">
        <v>928251.34</v>
      </c>
      <c r="F20" s="17">
        <v>1686541.16</v>
      </c>
      <c r="G20" s="9"/>
      <c r="H20" s="9"/>
      <c r="I20" s="9"/>
    </row>
    <row r="21" spans="1:9" s="10" customFormat="1" ht="15.75" x14ac:dyDescent="0.25">
      <c r="A21" s="7">
        <f t="shared" si="1"/>
        <v>14</v>
      </c>
      <c r="B21" s="8" t="s">
        <v>18</v>
      </c>
      <c r="C21" s="20">
        <v>11960</v>
      </c>
      <c r="D21" s="17">
        <f t="shared" si="2"/>
        <v>2754512.5</v>
      </c>
      <c r="E21" s="17">
        <v>977851.94</v>
      </c>
      <c r="F21" s="17">
        <v>1776660.56</v>
      </c>
      <c r="G21" s="9"/>
      <c r="H21" s="9"/>
      <c r="I21" s="9"/>
    </row>
    <row r="22" spans="1:9" s="10" customFormat="1" ht="15.75" x14ac:dyDescent="0.25">
      <c r="A22" s="7">
        <f t="shared" si="1"/>
        <v>15</v>
      </c>
      <c r="B22" s="8" t="s">
        <v>19</v>
      </c>
      <c r="C22" s="20">
        <v>7479</v>
      </c>
      <c r="D22" s="17">
        <f t="shared" si="2"/>
        <v>2102087.5</v>
      </c>
      <c r="E22" s="17">
        <v>746241.06</v>
      </c>
      <c r="F22" s="17">
        <v>1355846.44</v>
      </c>
      <c r="G22" s="9"/>
      <c r="H22" s="9"/>
      <c r="I22" s="9"/>
    </row>
    <row r="23" spans="1:9" s="10" customFormat="1" ht="15.75" x14ac:dyDescent="0.25">
      <c r="A23" s="7">
        <f t="shared" si="1"/>
        <v>16</v>
      </c>
      <c r="B23" s="8" t="s">
        <v>20</v>
      </c>
      <c r="C23" s="20">
        <v>1186</v>
      </c>
      <c r="D23" s="17">
        <f t="shared" si="2"/>
        <v>589615.83000000007</v>
      </c>
      <c r="E23" s="17">
        <v>209313.62</v>
      </c>
      <c r="F23" s="17">
        <v>380302.21</v>
      </c>
      <c r="G23" s="9"/>
      <c r="H23" s="9"/>
      <c r="I23" s="9"/>
    </row>
    <row r="24" spans="1:9" s="10" customFormat="1" ht="15.75" x14ac:dyDescent="0.25">
      <c r="A24" s="7"/>
      <c r="B24" s="13" t="s">
        <v>2</v>
      </c>
      <c r="C24" s="14">
        <f>SUM(C8:C23)</f>
        <v>59823</v>
      </c>
      <c r="D24" s="18">
        <f t="shared" ref="D24:F24" si="3">SUM(D8:D23)</f>
        <v>15443992.49</v>
      </c>
      <c r="E24" s="19">
        <f t="shared" si="3"/>
        <v>5482617.3400000008</v>
      </c>
      <c r="F24" s="19">
        <f t="shared" si="3"/>
        <v>9961375.1500000004</v>
      </c>
      <c r="G24" s="9"/>
      <c r="H24" s="9"/>
      <c r="I24" s="9"/>
    </row>
    <row r="27" spans="1:9" x14ac:dyDescent="0.2">
      <c r="C27" s="21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01.02.2024</vt:lpstr>
      <vt:lpstr>'по мес на 01.02.2024'!Область_печати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cp:lastPrinted>2024-03-19T12:07:29Z</cp:lastPrinted>
  <dcterms:created xsi:type="dcterms:W3CDTF">2022-04-06T08:56:09Z</dcterms:created>
  <dcterms:modified xsi:type="dcterms:W3CDTF">2024-03-19T12:08:25Z</dcterms:modified>
</cp:coreProperties>
</file>