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7795" windowHeight="12540"/>
  </bookViews>
  <sheets>
    <sheet name="по мес на 01.11.2023" sheetId="1" r:id="rId1"/>
  </sheets>
  <definedNames>
    <definedName name="_xlnm.Print_Area" localSheetId="0">'по мес на 01.11.2023'!$A$1:$F$24</definedName>
  </definedNames>
  <calcPr calcId="145621"/>
</workbook>
</file>

<file path=xl/calcChain.xml><?xml version="1.0" encoding="utf-8"?>
<calcChain xmlns="http://schemas.openxmlformats.org/spreadsheetml/2006/main">
  <c r="D24" i="1" l="1"/>
  <c r="F24" i="1"/>
  <c r="E24" i="1"/>
  <c r="D9" i="1" l="1"/>
  <c r="D11" i="1"/>
  <c r="D12" i="1"/>
  <c r="D15" i="1"/>
  <c r="D16" i="1"/>
  <c r="D17" i="1"/>
  <c r="D18" i="1"/>
  <c r="D19" i="1"/>
  <c r="D21" i="1"/>
  <c r="C24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C7" i="1"/>
  <c r="D7" i="1" s="1"/>
  <c r="E7" i="1" s="1"/>
  <c r="F7" i="1" s="1"/>
</calcChain>
</file>

<file path=xl/sharedStrings.xml><?xml version="1.0" encoding="utf-8"?>
<sst xmlns="http://schemas.openxmlformats.org/spreadsheetml/2006/main" count="26" uniqueCount="25">
  <si>
    <t>№ п/п</t>
  </si>
  <si>
    <t>Наименование медицинской организации</t>
  </si>
  <si>
    <t>ВСЕГО</t>
  </si>
  <si>
    <t>в том числе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</si>
  <si>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</si>
  <si>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</si>
  <si>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ГОБУЗ "ДемянскаяЦРБ"</t>
  </si>
  <si>
    <t>ГОБУЗ "Зарубинская ЦРБ"</t>
  </si>
  <si>
    <t>ГОБУЗ "Крестецкая ЦРБ"</t>
  </si>
  <si>
    <t>ГОБУЗ "Маловишерская ЦРБ"</t>
  </si>
  <si>
    <t>ГОБУЗ "Маревская ЦРБ"</t>
  </si>
  <si>
    <t>ГОБУЗ "Окуловская ЦРБ"</t>
  </si>
  <si>
    <t>ГОБУЗ "Пестовская ЦРБ"</t>
  </si>
  <si>
    <t>ГОБУЗ Солецкая ЦРБ</t>
  </si>
  <si>
    <t>ОАУЗ "Хвойнинская ЦРБ"</t>
  </si>
  <si>
    <t>ГОБУЗ "Чудовская ЦРБ"</t>
  </si>
  <si>
    <t>ГОБУЗ Старорусская ЦРБ</t>
  </si>
  <si>
    <t>ГОБУЗ "Новгородская ЦРБ"</t>
  </si>
  <si>
    <t>ГОБУЗ "Боровичская ЦРБ"</t>
  </si>
  <si>
    <t>ОАУЗ "Поддорская ЦРБ"</t>
  </si>
  <si>
    <t>ГОБУЗ "Шимская ЦРБ"</t>
  </si>
  <si>
    <t>ФГБУ СЗОНКЦ им. Л.Г. Соколова ФМБА России</t>
  </si>
  <si>
    <t>Размер финансового обеспечения ФАПов на ноябрь 2023 года в разрезе страховых медицинских организаций в соответствии с Дополнительным соглашением к Тарифному соглашению № 11</t>
  </si>
  <si>
    <t>Численность обслуживаемого населения на 01.11.2023, чел.</t>
  </si>
  <si>
    <t>Размер финансового обеспечения в месяц на ноябрь,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</si>
</sst>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/>
    <xf numFmtId="0" fontId="7" fillId="0" borderId="2" xfId="0" applyFont="1" applyFill="1" applyBorder="1" applyAlignment="1">
      <alignment horizontal="center" vertical="center"/>
    </xf>
    <xf numFmtId="3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0" fontId="7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4" fillId="0" borderId="0" xfId="0" applyNumberFormat="1" applyFont="1" applyFill="1" applyBorder="1"/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7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L13" sqref="L13"/>
    </sheetView>
  </sheetViews>
  <sheetFormatPr defaultColWidth="8.85546875" defaultRowHeight="12.75" x14ac:dyDescent="0.2"/>
  <cols>
    <col min="1" max="1" width="4.140625" style="2" customWidth="1"/>
    <col min="2" max="2" width="29.7109375" style="2" customWidth="1"/>
    <col min="3" max="3" width="16.5703125" style="2" customWidth="1"/>
    <col min="4" max="4" width="15.5703125" style="14" customWidth="1"/>
    <col min="5" max="5" width="15.42578125" style="14" customWidth="1"/>
    <col min="6" max="6" width="16.28515625" style="14" customWidth="1"/>
    <col min="7" max="16384" width="8.85546875" style="2"/>
  </cols>
  <sheetData>
    <row r="2" spans="1:13" ht="58.5" customHeight="1" x14ac:dyDescent="0.2">
      <c r="A2" s="1"/>
      <c r="B2" s="25" t="s">
        <v>22</v>
      </c>
      <c r="C2" s="25"/>
      <c r="D2" s="25"/>
      <c r="E2" s="25"/>
      <c r="F2" s="25"/>
    </row>
    <row r="4" spans="1:13" ht="36.75" customHeight="1" x14ac:dyDescent="0.2">
      <c r="A4" s="22" t="s">
        <v>0</v>
      </c>
      <c r="B4" s="26" t="s">
        <v>1</v>
      </c>
      <c r="C4" s="22" t="s">
        <v>23</v>
      </c>
      <c r="D4" s="20" t="s">
        <v>24</v>
      </c>
      <c r="E4" s="27"/>
      <c r="F4" s="21"/>
    </row>
    <row r="5" spans="1:13" ht="13.5" customHeight="1" x14ac:dyDescent="0.2">
      <c r="A5" s="23"/>
      <c r="B5" s="26"/>
      <c r="C5" s="23"/>
      <c r="D5" s="19" t="s">
        <v>2</v>
      </c>
      <c r="E5" s="20" t="s">
        <v>3</v>
      </c>
      <c r="F5" s="21"/>
    </row>
    <row r="6" spans="1:13" ht="94.5" x14ac:dyDescent="0.2">
      <c r="A6" s="24"/>
      <c r="B6" s="26"/>
      <c r="C6" s="24"/>
      <c r="D6" s="19"/>
      <c r="E6" s="3" t="s">
        <v>4</v>
      </c>
      <c r="F6" s="3" t="s">
        <v>5</v>
      </c>
    </row>
    <row r="7" spans="1:13" s="6" customFormat="1" ht="15.75" customHeight="1" x14ac:dyDescent="0.25">
      <c r="A7" s="4">
        <v>1</v>
      </c>
      <c r="B7" s="4">
        <v>2</v>
      </c>
      <c r="C7" s="5">
        <f>B7+1</f>
        <v>3</v>
      </c>
      <c r="D7" s="5">
        <f t="shared" ref="D7:F7" si="0">C7+1</f>
        <v>4</v>
      </c>
      <c r="E7" s="5">
        <f t="shared" si="0"/>
        <v>5</v>
      </c>
      <c r="F7" s="5">
        <f t="shared" si="0"/>
        <v>6</v>
      </c>
    </row>
    <row r="8" spans="1:13" s="9" customFormat="1" ht="15.75" x14ac:dyDescent="0.25">
      <c r="A8" s="7">
        <v>1</v>
      </c>
      <c r="B8" s="15" t="s">
        <v>6</v>
      </c>
      <c r="C8" s="16">
        <v>1876</v>
      </c>
      <c r="D8" s="16">
        <v>344872</v>
      </c>
      <c r="E8" s="16">
        <v>122430</v>
      </c>
      <c r="F8" s="16">
        <v>222442</v>
      </c>
      <c r="G8" s="8"/>
      <c r="H8" s="10"/>
      <c r="I8" s="18"/>
      <c r="J8" s="18"/>
      <c r="K8" s="18"/>
      <c r="L8" s="18"/>
      <c r="M8" s="8"/>
    </row>
    <row r="9" spans="1:13" s="9" customFormat="1" ht="15.75" x14ac:dyDescent="0.25">
      <c r="A9" s="7">
        <f>A8+1</f>
        <v>2</v>
      </c>
      <c r="B9" s="15" t="s">
        <v>7</v>
      </c>
      <c r="C9" s="16">
        <v>1091</v>
      </c>
      <c r="D9" s="16">
        <f t="shared" ref="D9:D21" si="1">E9+F9</f>
        <v>541941</v>
      </c>
      <c r="E9" s="16">
        <v>192389</v>
      </c>
      <c r="F9" s="16">
        <v>349552</v>
      </c>
      <c r="G9" s="8"/>
      <c r="H9" s="10"/>
      <c r="I9" s="18"/>
      <c r="J9" s="18"/>
      <c r="K9" s="18"/>
      <c r="L9" s="18"/>
      <c r="M9" s="8"/>
    </row>
    <row r="10" spans="1:13" s="9" customFormat="1" ht="15.75" x14ac:dyDescent="0.25">
      <c r="A10" s="7">
        <f t="shared" ref="A10:A22" si="2">A9+1</f>
        <v>3</v>
      </c>
      <c r="B10" s="15" t="s">
        <v>8</v>
      </c>
      <c r="C10" s="16">
        <v>1532</v>
      </c>
      <c r="D10" s="16">
        <v>431090</v>
      </c>
      <c r="E10" s="16">
        <v>153037</v>
      </c>
      <c r="F10" s="16">
        <v>278053</v>
      </c>
      <c r="G10" s="8"/>
      <c r="H10" s="10"/>
      <c r="I10" s="18"/>
      <c r="J10" s="18"/>
      <c r="K10" s="18"/>
      <c r="L10" s="18"/>
      <c r="M10" s="8"/>
    </row>
    <row r="11" spans="1:13" s="9" customFormat="1" ht="31.5" x14ac:dyDescent="0.25">
      <c r="A11" s="7">
        <f t="shared" si="2"/>
        <v>4</v>
      </c>
      <c r="B11" s="15" t="s">
        <v>9</v>
      </c>
      <c r="C11" s="16">
        <v>1416</v>
      </c>
      <c r="D11" s="16">
        <f t="shared" si="1"/>
        <v>344873</v>
      </c>
      <c r="E11" s="16">
        <v>122430</v>
      </c>
      <c r="F11" s="16">
        <v>222443</v>
      </c>
      <c r="G11" s="8"/>
      <c r="H11" s="10"/>
      <c r="I11" s="18"/>
      <c r="J11" s="18"/>
      <c r="K11" s="18"/>
      <c r="L11" s="18"/>
      <c r="M11" s="8"/>
    </row>
    <row r="12" spans="1:13" s="10" customFormat="1" ht="15.75" x14ac:dyDescent="0.25">
      <c r="A12" s="7">
        <f t="shared" si="2"/>
        <v>5</v>
      </c>
      <c r="B12" s="15" t="s">
        <v>10</v>
      </c>
      <c r="C12" s="16">
        <v>1225</v>
      </c>
      <c r="D12" s="16">
        <f t="shared" si="1"/>
        <v>394140</v>
      </c>
      <c r="E12" s="16">
        <v>139920</v>
      </c>
      <c r="F12" s="16">
        <v>254220</v>
      </c>
      <c r="G12" s="8"/>
      <c r="I12" s="18"/>
      <c r="J12" s="18"/>
      <c r="K12" s="18"/>
      <c r="L12" s="18"/>
      <c r="M12" s="8"/>
    </row>
    <row r="13" spans="1:13" s="9" customFormat="1" ht="15.75" x14ac:dyDescent="0.2">
      <c r="A13" s="7">
        <f t="shared" si="2"/>
        <v>6</v>
      </c>
      <c r="B13" s="11" t="s">
        <v>11</v>
      </c>
      <c r="C13" s="16">
        <v>1868</v>
      </c>
      <c r="D13" s="16">
        <v>528746</v>
      </c>
      <c r="E13" s="16">
        <v>187705</v>
      </c>
      <c r="F13" s="16">
        <v>341041</v>
      </c>
      <c r="G13" s="8"/>
      <c r="H13" s="10"/>
      <c r="I13" s="18"/>
      <c r="J13" s="18"/>
      <c r="K13" s="18"/>
      <c r="L13" s="18"/>
      <c r="M13" s="8"/>
    </row>
    <row r="14" spans="1:13" s="9" customFormat="1" ht="15.75" x14ac:dyDescent="0.25">
      <c r="A14" s="7">
        <f t="shared" si="2"/>
        <v>7</v>
      </c>
      <c r="B14" s="15" t="s">
        <v>12</v>
      </c>
      <c r="C14" s="16">
        <v>4085</v>
      </c>
      <c r="D14" s="16">
        <v>977137</v>
      </c>
      <c r="E14" s="16">
        <v>346884</v>
      </c>
      <c r="F14" s="16">
        <v>630253</v>
      </c>
      <c r="G14" s="8"/>
      <c r="H14" s="10"/>
      <c r="I14" s="18"/>
      <c r="J14" s="18"/>
      <c r="K14" s="18"/>
      <c r="L14" s="18"/>
      <c r="M14" s="8"/>
    </row>
    <row r="15" spans="1:13" s="9" customFormat="1" ht="15.75" x14ac:dyDescent="0.25">
      <c r="A15" s="7">
        <f t="shared" si="2"/>
        <v>8</v>
      </c>
      <c r="B15" s="15" t="s">
        <v>13</v>
      </c>
      <c r="C15" s="16">
        <v>2560</v>
      </c>
      <c r="D15" s="16">
        <f t="shared" si="1"/>
        <v>689746</v>
      </c>
      <c r="E15" s="16">
        <v>244860</v>
      </c>
      <c r="F15" s="16">
        <v>444886</v>
      </c>
      <c r="G15" s="8"/>
      <c r="H15" s="10"/>
      <c r="I15" s="18"/>
      <c r="J15" s="18"/>
      <c r="K15" s="18"/>
      <c r="L15" s="18"/>
      <c r="M15" s="8"/>
    </row>
    <row r="16" spans="1:13" s="9" customFormat="1" ht="15.75" x14ac:dyDescent="0.25">
      <c r="A16" s="7">
        <f t="shared" si="2"/>
        <v>9</v>
      </c>
      <c r="B16" s="15" t="s">
        <v>14</v>
      </c>
      <c r="C16" s="16">
        <v>2077</v>
      </c>
      <c r="D16" s="16">
        <f t="shared" si="1"/>
        <v>328546</v>
      </c>
      <c r="E16" s="16">
        <v>116634</v>
      </c>
      <c r="F16" s="16">
        <v>211912</v>
      </c>
      <c r="G16" s="8"/>
      <c r="H16" s="10"/>
      <c r="I16" s="18"/>
      <c r="J16" s="18"/>
      <c r="K16" s="18"/>
      <c r="L16" s="18"/>
      <c r="M16" s="8"/>
    </row>
    <row r="17" spans="1:13" s="9" customFormat="1" ht="15.75" x14ac:dyDescent="0.25">
      <c r="A17" s="7">
        <f t="shared" si="2"/>
        <v>10</v>
      </c>
      <c r="B17" s="15" t="s">
        <v>15</v>
      </c>
      <c r="C17" s="16">
        <v>4544</v>
      </c>
      <c r="D17" s="16">
        <f t="shared" si="1"/>
        <v>618701</v>
      </c>
      <c r="E17" s="16">
        <v>219639</v>
      </c>
      <c r="F17" s="16">
        <v>399062</v>
      </c>
      <c r="G17" s="8"/>
      <c r="H17" s="10"/>
      <c r="I17" s="18"/>
      <c r="J17" s="18"/>
      <c r="K17" s="18"/>
      <c r="L17" s="18"/>
      <c r="M17" s="8"/>
    </row>
    <row r="18" spans="1:13" s="9" customFormat="1" ht="15.75" x14ac:dyDescent="0.25">
      <c r="A18" s="7">
        <f t="shared" si="2"/>
        <v>11</v>
      </c>
      <c r="B18" s="15" t="s">
        <v>20</v>
      </c>
      <c r="C18" s="16">
        <v>3467</v>
      </c>
      <c r="D18" s="16">
        <f t="shared" si="1"/>
        <v>936083</v>
      </c>
      <c r="E18" s="16">
        <v>332309</v>
      </c>
      <c r="F18" s="16">
        <v>603774</v>
      </c>
      <c r="G18" s="8"/>
      <c r="H18" s="10"/>
      <c r="I18" s="18"/>
      <c r="J18" s="18"/>
      <c r="K18" s="18"/>
      <c r="L18" s="18"/>
      <c r="M18" s="8"/>
    </row>
    <row r="19" spans="1:13" s="9" customFormat="1" ht="36" customHeight="1" x14ac:dyDescent="0.25">
      <c r="A19" s="7">
        <f t="shared" si="2"/>
        <v>12</v>
      </c>
      <c r="B19" s="15" t="s">
        <v>21</v>
      </c>
      <c r="C19" s="16">
        <v>3174</v>
      </c>
      <c r="D19" s="16">
        <f t="shared" si="1"/>
        <v>640476</v>
      </c>
      <c r="E19" s="16">
        <v>227369</v>
      </c>
      <c r="F19" s="16">
        <v>413107</v>
      </c>
      <c r="G19" s="8"/>
      <c r="H19" s="10"/>
      <c r="I19" s="18"/>
      <c r="J19" s="18"/>
      <c r="K19" s="18"/>
      <c r="L19" s="18"/>
      <c r="M19" s="8"/>
    </row>
    <row r="20" spans="1:13" s="9" customFormat="1" ht="15.75" x14ac:dyDescent="0.25">
      <c r="A20" s="7">
        <f t="shared" si="2"/>
        <v>13</v>
      </c>
      <c r="B20" s="15" t="s">
        <v>16</v>
      </c>
      <c r="C20" s="16">
        <v>11036</v>
      </c>
      <c r="D20" s="16">
        <v>2508777</v>
      </c>
      <c r="E20" s="16">
        <v>890616</v>
      </c>
      <c r="F20" s="16">
        <v>1618161</v>
      </c>
      <c r="G20" s="8"/>
      <c r="H20" s="10"/>
      <c r="I20" s="18"/>
      <c r="J20" s="18"/>
      <c r="K20" s="18"/>
      <c r="L20" s="18"/>
      <c r="M20" s="8"/>
    </row>
    <row r="21" spans="1:13" s="9" customFormat="1" ht="15.75" x14ac:dyDescent="0.25">
      <c r="A21" s="7">
        <f t="shared" si="2"/>
        <v>14</v>
      </c>
      <c r="B21" s="15" t="s">
        <v>17</v>
      </c>
      <c r="C21" s="16">
        <v>11960</v>
      </c>
      <c r="D21" s="16">
        <f t="shared" si="1"/>
        <v>2506711</v>
      </c>
      <c r="E21" s="16">
        <v>889882</v>
      </c>
      <c r="F21" s="16">
        <v>1616829</v>
      </c>
      <c r="G21" s="8"/>
      <c r="H21" s="10"/>
      <c r="I21" s="18"/>
      <c r="J21" s="18"/>
      <c r="K21" s="18"/>
      <c r="L21" s="18"/>
      <c r="M21" s="8"/>
    </row>
    <row r="22" spans="1:13" s="9" customFormat="1" ht="15.75" x14ac:dyDescent="0.25">
      <c r="A22" s="7">
        <f t="shared" si="2"/>
        <v>15</v>
      </c>
      <c r="B22" s="15" t="s">
        <v>18</v>
      </c>
      <c r="C22" s="16">
        <v>8047</v>
      </c>
      <c r="D22" s="16">
        <v>1888778</v>
      </c>
      <c r="E22" s="16">
        <v>670516</v>
      </c>
      <c r="F22" s="16">
        <v>1218262</v>
      </c>
      <c r="G22" s="8"/>
      <c r="H22" s="10"/>
      <c r="I22" s="18"/>
      <c r="J22" s="18"/>
      <c r="K22" s="18"/>
      <c r="L22" s="18"/>
      <c r="M22" s="8"/>
    </row>
    <row r="23" spans="1:13" s="9" customFormat="1" ht="15.75" x14ac:dyDescent="0.25">
      <c r="A23" s="7">
        <f>A22+1</f>
        <v>16</v>
      </c>
      <c r="B23" s="15" t="s">
        <v>19</v>
      </c>
      <c r="C23" s="16">
        <v>1186</v>
      </c>
      <c r="D23" s="16">
        <v>453086</v>
      </c>
      <c r="E23" s="16">
        <v>160846</v>
      </c>
      <c r="F23" s="16">
        <v>292240</v>
      </c>
      <c r="G23" s="8"/>
      <c r="H23" s="10"/>
      <c r="I23" s="18"/>
      <c r="J23" s="18"/>
      <c r="K23" s="18"/>
      <c r="L23" s="18"/>
      <c r="M23" s="8"/>
    </row>
    <row r="24" spans="1:13" s="9" customFormat="1" ht="15.75" x14ac:dyDescent="0.25">
      <c r="A24" s="7"/>
      <c r="B24" s="12" t="s">
        <v>2</v>
      </c>
      <c r="C24" s="13">
        <f>SUM(C8:C23)</f>
        <v>61144</v>
      </c>
      <c r="D24" s="13">
        <f>SUM(D8:D23)</f>
        <v>14133703</v>
      </c>
      <c r="E24" s="13">
        <f>SUM(E8:E23)</f>
        <v>5017466</v>
      </c>
      <c r="F24" s="13">
        <f>SUM(F8:F23)</f>
        <v>9116237</v>
      </c>
      <c r="G24" s="8"/>
      <c r="H24" s="10"/>
      <c r="I24" s="10"/>
      <c r="J24" s="10"/>
      <c r="K24" s="18"/>
      <c r="L24" s="18"/>
      <c r="M24" s="8"/>
    </row>
    <row r="26" spans="1:13" x14ac:dyDescent="0.2">
      <c r="C26" s="17"/>
      <c r="H26" s="17"/>
    </row>
    <row r="27" spans="1:13" x14ac:dyDescent="0.2">
      <c r="C27" s="17"/>
    </row>
  </sheetData>
  <mergeCells count="7">
    <mergeCell ref="D5:D6"/>
    <mergeCell ref="E5:F5"/>
    <mergeCell ref="C4:C6"/>
    <mergeCell ref="B2:F2"/>
    <mergeCell ref="A4:A6"/>
    <mergeCell ref="B4:B6"/>
    <mergeCell ref="D4:F4"/>
  </mergeCells>
  <pageMargins left="0.70866141732283461" right="0.70866141732283461" top="0.74803149606299213" bottom="0.74803149606299213" header="0.31496062992125984" footer="0.31496062992125984"/>
  <pageSetup paperSize="9" scale="9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мес на 01.11.2023</vt:lpstr>
      <vt:lpstr>'по мес на 01.11.2023'!Область_печати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Малашенко</dc:creator>
  <cp:lastModifiedBy>Вероника В. Тимофеева</cp:lastModifiedBy>
  <cp:lastPrinted>2023-06-28T08:23:23Z</cp:lastPrinted>
  <dcterms:created xsi:type="dcterms:W3CDTF">2022-04-06T08:56:09Z</dcterms:created>
  <dcterms:modified xsi:type="dcterms:W3CDTF">2023-11-29T08:21:09Z</dcterms:modified>
</cp:coreProperties>
</file>