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945" windowWidth="11340" windowHeight="7995" tabRatio="599"/>
  </bookViews>
  <sheets>
    <sheet name="на 01.04.2022" sheetId="38" r:id="rId1"/>
  </sheets>
  <definedNames>
    <definedName name="_xlnm.Print_Titles" localSheetId="0">'на 01.04.2022'!$A:$B</definedName>
  </definedNames>
  <calcPr calcId="145621"/>
</workbook>
</file>

<file path=xl/calcChain.xml><?xml version="1.0" encoding="utf-8"?>
<calcChain xmlns="http://schemas.openxmlformats.org/spreadsheetml/2006/main">
  <c r="F24" i="38" l="1"/>
  <c r="A9" i="38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D24" i="38"/>
  <c r="C7" i="38"/>
  <c r="D7" i="38" s="1"/>
  <c r="E7" i="38" s="1"/>
  <c r="F7" i="38" s="1"/>
  <c r="G7" i="38" s="1"/>
  <c r="H7" i="38" s="1"/>
  <c r="I7" i="38" s="1"/>
  <c r="I24" i="38" l="1"/>
  <c r="E24" i="38"/>
  <c r="K24" i="38"/>
  <c r="G24" i="38"/>
  <c r="H24" i="38"/>
  <c r="J24" i="38"/>
  <c r="S7" i="38"/>
  <c r="T7" i="38" s="1"/>
  <c r="U7" i="38" s="1"/>
  <c r="J7" i="38"/>
  <c r="K7" i="38" s="1"/>
  <c r="L7" i="38" s="1"/>
  <c r="M7" i="38" s="1"/>
  <c r="N7" i="38" s="1"/>
  <c r="O7" i="38" s="1"/>
  <c r="P7" i="38"/>
  <c r="Q7" i="38" s="1"/>
  <c r="R7" i="38" s="1"/>
  <c r="M24" i="38" l="1"/>
  <c r="C24" i="38"/>
  <c r="L24" i="38" l="1"/>
  <c r="Q24" i="38"/>
  <c r="P24" i="38" l="1"/>
  <c r="R24" i="38"/>
  <c r="N24" i="38"/>
  <c r="T24" i="38" l="1"/>
  <c r="O24" i="38"/>
  <c r="U24" i="38" l="1"/>
  <c r="S24" i="38" l="1"/>
</calcChain>
</file>

<file path=xl/sharedStrings.xml><?xml version="1.0" encoding="utf-8"?>
<sst xmlns="http://schemas.openxmlformats.org/spreadsheetml/2006/main" count="51" uniqueCount="29">
  <si>
    <t>п/п</t>
  </si>
  <si>
    <t>Наименование медицинской организации</t>
  </si>
  <si>
    <t>ГОБУЗ "Боровичская ЦРБ"</t>
  </si>
  <si>
    <t>ГОБУЗ Валдайская ЦРБ</t>
  </si>
  <si>
    <t>ГОБУЗ "Маловишерская ЦРБ"</t>
  </si>
  <si>
    <t>ГОБУЗ "Маревская ЦРБ"</t>
  </si>
  <si>
    <t>ГОБУЗ "Новгородская ЦРБ"</t>
  </si>
  <si>
    <t>ГОБУЗ "Окуловская ЦРБ"</t>
  </si>
  <si>
    <t>ГОБУЗ "Пестовская ЦРБ"</t>
  </si>
  <si>
    <t>ОАУЗ "Поддорская ЦРБ"</t>
  </si>
  <si>
    <t>ОАУЗ "Хвойнинская ЦРБ"</t>
  </si>
  <si>
    <t>ГОБУЗ "Чудовская ЦРБ"</t>
  </si>
  <si>
    <t>ГОБУЗ Старорусская ЦРБ</t>
  </si>
  <si>
    <t>ГОБУЗ Солецкая ЦРБ</t>
  </si>
  <si>
    <t>ГОБУЗ "Зарубинская ЦРБ"</t>
  </si>
  <si>
    <t>ВСЕГО</t>
  </si>
  <si>
    <t>Размер финансового обеспечения на год, руб.</t>
  </si>
  <si>
    <t>ГОБУЗ "ДемянскаяЦРБ"</t>
  </si>
  <si>
    <t>ГОБУЗ "Крестецкая ЦРБ"</t>
  </si>
  <si>
    <t>ГОБУЗ Шимская ЦРБ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</si>
  <si>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</si>
  <si>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</si>
  <si>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в том числе</t>
  </si>
  <si>
    <t>Размер финансового обеспечения на декабрь, руб.</t>
  </si>
  <si>
    <t>Размер финансового обеспечения в месяц на январь - февраль, руб.</t>
  </si>
  <si>
    <t>Численность обслуживаемого населения на 01.04.2022 чел.</t>
  </si>
  <si>
    <t>Размер финансового обеспечения в месяц на апрель - ноябрь, руб.</t>
  </si>
  <si>
    <t>Размер финансового обеспечения в месяц на март, руб.</t>
  </si>
  <si>
    <t>Размер финансового обеспечения ФАПов в месяц в разрезе страховых медицинских организаций в соответствии с дополнительным соглашением к Тарифному соглашению от 17.05.2022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</si>
</sst>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7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43" fontId="2" fillId="0" borderId="0" xfId="2" applyFont="1"/>
    <xf numFmtId="4" fontId="2" fillId="0" borderId="0" xfId="0" applyNumberFormat="1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tabSelected="1" view="pageBreakPreview" zoomScale="90" zoomScaleNormal="100" zoomScaleSheetLayoutView="90" workbookViewId="0">
      <selection activeCell="M10" sqref="M10"/>
    </sheetView>
  </sheetViews>
  <sheetFormatPr defaultColWidth="8.85546875" defaultRowHeight="12.75" x14ac:dyDescent="0.2"/>
  <cols>
    <col min="1" max="1" width="4.140625" style="1" customWidth="1"/>
    <col min="2" max="2" width="30.5703125" style="1" customWidth="1"/>
    <col min="3" max="3" width="8.85546875" style="1" customWidth="1"/>
    <col min="4" max="4" width="15.85546875" style="1" customWidth="1"/>
    <col min="5" max="5" width="16.28515625" style="1" customWidth="1"/>
    <col min="6" max="6" width="15.140625" style="1" customWidth="1"/>
    <col min="7" max="7" width="11.85546875" style="12" customWidth="1"/>
    <col min="8" max="8" width="15.7109375" style="12" customWidth="1"/>
    <col min="9" max="9" width="16.140625" style="12" customWidth="1"/>
    <col min="10" max="10" width="11.85546875" style="12" customWidth="1"/>
    <col min="11" max="11" width="15.7109375" style="12" customWidth="1"/>
    <col min="12" max="12" width="16.28515625" style="12" customWidth="1"/>
    <col min="13" max="13" width="11.85546875" style="12" customWidth="1"/>
    <col min="14" max="14" width="15.7109375" style="12" customWidth="1"/>
    <col min="15" max="15" width="16.28515625" style="12" customWidth="1"/>
    <col min="16" max="16" width="12.7109375" style="12" customWidth="1"/>
    <col min="17" max="17" width="15.7109375" style="12" customWidth="1"/>
    <col min="18" max="18" width="16.28515625" style="12" customWidth="1"/>
    <col min="19" max="19" width="12.7109375" style="1" customWidth="1"/>
    <col min="20" max="20" width="16.28515625" style="1" customWidth="1"/>
    <col min="21" max="21" width="16.85546875" style="1" customWidth="1"/>
    <col min="22" max="16384" width="8.85546875" style="1"/>
  </cols>
  <sheetData>
    <row r="2" spans="1:24" ht="42" customHeight="1" x14ac:dyDescent="0.2">
      <c r="A2" s="16"/>
      <c r="B2" s="25" t="s">
        <v>28</v>
      </c>
      <c r="C2" s="25"/>
      <c r="D2" s="25"/>
      <c r="E2" s="25"/>
      <c r="F2" s="25"/>
      <c r="G2" s="25"/>
      <c r="H2" s="25"/>
      <c r="I2" s="2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4" spans="1:24" ht="36.75" customHeight="1" x14ac:dyDescent="0.2">
      <c r="A4" s="26" t="s">
        <v>0</v>
      </c>
      <c r="B4" s="27" t="s">
        <v>1</v>
      </c>
      <c r="C4" s="27" t="s">
        <v>25</v>
      </c>
      <c r="D4" s="27"/>
      <c r="E4" s="27"/>
      <c r="F4" s="27" t="s">
        <v>16</v>
      </c>
      <c r="G4" s="28" t="s">
        <v>24</v>
      </c>
      <c r="H4" s="28"/>
      <c r="I4" s="28"/>
      <c r="J4" s="28" t="s">
        <v>27</v>
      </c>
      <c r="K4" s="28"/>
      <c r="L4" s="28"/>
      <c r="M4" s="28" t="s">
        <v>26</v>
      </c>
      <c r="N4" s="28"/>
      <c r="O4" s="28"/>
      <c r="P4" s="28" t="s">
        <v>23</v>
      </c>
      <c r="Q4" s="28"/>
      <c r="R4" s="28"/>
      <c r="S4" s="27" t="s">
        <v>16</v>
      </c>
      <c r="T4" s="27"/>
      <c r="U4" s="27"/>
    </row>
    <row r="5" spans="1:24" ht="13.5" customHeight="1" x14ac:dyDescent="0.2">
      <c r="A5" s="26"/>
      <c r="B5" s="27"/>
      <c r="C5" s="27" t="s">
        <v>15</v>
      </c>
      <c r="D5" s="28" t="s">
        <v>22</v>
      </c>
      <c r="E5" s="28"/>
      <c r="F5" s="27"/>
      <c r="G5" s="28" t="s">
        <v>15</v>
      </c>
      <c r="H5" s="28" t="s">
        <v>22</v>
      </c>
      <c r="I5" s="28"/>
      <c r="J5" s="28" t="s">
        <v>15</v>
      </c>
      <c r="K5" s="28" t="s">
        <v>22</v>
      </c>
      <c r="L5" s="28"/>
      <c r="M5" s="28" t="s">
        <v>15</v>
      </c>
      <c r="N5" s="28" t="s">
        <v>22</v>
      </c>
      <c r="O5" s="28"/>
      <c r="P5" s="28" t="s">
        <v>15</v>
      </c>
      <c r="Q5" s="28" t="s">
        <v>22</v>
      </c>
      <c r="R5" s="28"/>
      <c r="S5" s="28" t="s">
        <v>15</v>
      </c>
      <c r="T5" s="28" t="s">
        <v>22</v>
      </c>
      <c r="U5" s="28"/>
    </row>
    <row r="6" spans="1:24" ht="94.5" x14ac:dyDescent="0.2">
      <c r="A6" s="26"/>
      <c r="B6" s="27"/>
      <c r="C6" s="27"/>
      <c r="D6" s="22" t="s">
        <v>20</v>
      </c>
      <c r="E6" s="22" t="s">
        <v>21</v>
      </c>
      <c r="F6" s="27"/>
      <c r="G6" s="28"/>
      <c r="H6" s="22" t="s">
        <v>20</v>
      </c>
      <c r="I6" s="22" t="s">
        <v>21</v>
      </c>
      <c r="J6" s="28"/>
      <c r="K6" s="22" t="s">
        <v>20</v>
      </c>
      <c r="L6" s="22" t="s">
        <v>21</v>
      </c>
      <c r="M6" s="28"/>
      <c r="N6" s="22" t="s">
        <v>20</v>
      </c>
      <c r="O6" s="22" t="s">
        <v>21</v>
      </c>
      <c r="P6" s="28"/>
      <c r="Q6" s="22" t="s">
        <v>20</v>
      </c>
      <c r="R6" s="22" t="s">
        <v>21</v>
      </c>
      <c r="S6" s="28"/>
      <c r="T6" s="23" t="s">
        <v>20</v>
      </c>
      <c r="U6" s="23" t="s">
        <v>21</v>
      </c>
    </row>
    <row r="7" spans="1:24" s="8" customFormat="1" ht="15.75" customHeight="1" x14ac:dyDescent="0.25">
      <c r="A7" s="7">
        <v>1</v>
      </c>
      <c r="B7" s="7">
        <v>2</v>
      </c>
      <c r="C7" s="17">
        <f>B7+1</f>
        <v>3</v>
      </c>
      <c r="D7" s="17">
        <f t="shared" ref="D7:U7" si="0">C7+1</f>
        <v>4</v>
      </c>
      <c r="E7" s="17">
        <f t="shared" si="0"/>
        <v>5</v>
      </c>
      <c r="F7" s="17">
        <f t="shared" si="0"/>
        <v>6</v>
      </c>
      <c r="G7" s="17">
        <f t="shared" si="0"/>
        <v>7</v>
      </c>
      <c r="H7" s="17">
        <f t="shared" si="0"/>
        <v>8</v>
      </c>
      <c r="I7" s="17">
        <f t="shared" si="0"/>
        <v>9</v>
      </c>
      <c r="J7" s="17">
        <f t="shared" si="0"/>
        <v>10</v>
      </c>
      <c r="K7" s="17">
        <f t="shared" si="0"/>
        <v>11</v>
      </c>
      <c r="L7" s="17">
        <f t="shared" si="0"/>
        <v>12</v>
      </c>
      <c r="M7" s="17">
        <f t="shared" ref="M7" si="1">L7+1</f>
        <v>13</v>
      </c>
      <c r="N7" s="17">
        <f t="shared" ref="N7" si="2">M7+1</f>
        <v>14</v>
      </c>
      <c r="O7" s="17">
        <f t="shared" ref="O7" si="3">N7+1</f>
        <v>15</v>
      </c>
      <c r="P7" s="17">
        <f>I7+1</f>
        <v>10</v>
      </c>
      <c r="Q7" s="17">
        <f t="shared" si="0"/>
        <v>11</v>
      </c>
      <c r="R7" s="17">
        <f t="shared" si="0"/>
        <v>12</v>
      </c>
      <c r="S7" s="17">
        <f>I7+1</f>
        <v>10</v>
      </c>
      <c r="T7" s="17">
        <f t="shared" si="0"/>
        <v>11</v>
      </c>
      <c r="U7" s="17">
        <f t="shared" si="0"/>
        <v>12</v>
      </c>
    </row>
    <row r="8" spans="1:24" s="2" customFormat="1" ht="15.75" x14ac:dyDescent="0.25">
      <c r="A8" s="6">
        <v>1</v>
      </c>
      <c r="B8" s="9" t="s">
        <v>3</v>
      </c>
      <c r="C8" s="18">
        <v>3953</v>
      </c>
      <c r="D8" s="18">
        <v>1702</v>
      </c>
      <c r="E8" s="18">
        <v>2251</v>
      </c>
      <c r="F8" s="20">
        <v>7690060</v>
      </c>
      <c r="G8" s="5">
        <v>640839</v>
      </c>
      <c r="H8" s="5">
        <v>275919</v>
      </c>
      <c r="I8" s="5">
        <v>364920</v>
      </c>
      <c r="J8" s="5">
        <v>640839</v>
      </c>
      <c r="K8" s="20">
        <v>275919</v>
      </c>
      <c r="L8" s="20">
        <v>364920</v>
      </c>
      <c r="M8" s="5">
        <v>640839</v>
      </c>
      <c r="N8" s="20">
        <v>275919</v>
      </c>
      <c r="O8" s="20">
        <v>364920</v>
      </c>
      <c r="P8" s="5">
        <v>640831</v>
      </c>
      <c r="Q8" s="20">
        <v>275916</v>
      </c>
      <c r="R8" s="20">
        <v>364915</v>
      </c>
      <c r="S8" s="20">
        <v>7690060</v>
      </c>
      <c r="T8" s="20">
        <v>3311025</v>
      </c>
      <c r="U8" s="20">
        <v>4379035</v>
      </c>
      <c r="W8" s="24"/>
      <c r="X8" s="24"/>
    </row>
    <row r="9" spans="1:24" s="2" customFormat="1" ht="15.75" x14ac:dyDescent="0.25">
      <c r="A9" s="6">
        <f>A8+1</f>
        <v>2</v>
      </c>
      <c r="B9" s="9" t="s">
        <v>17</v>
      </c>
      <c r="C9" s="18">
        <v>1718</v>
      </c>
      <c r="D9" s="18">
        <v>595</v>
      </c>
      <c r="E9" s="18">
        <v>1123</v>
      </c>
      <c r="F9" s="20">
        <v>3295740</v>
      </c>
      <c r="G9" s="5">
        <v>274645</v>
      </c>
      <c r="H9" s="5">
        <v>95119</v>
      </c>
      <c r="I9" s="5">
        <v>179526</v>
      </c>
      <c r="J9" s="5">
        <v>274645</v>
      </c>
      <c r="K9" s="20">
        <v>95119</v>
      </c>
      <c r="L9" s="20">
        <v>179526</v>
      </c>
      <c r="M9" s="5">
        <v>274645</v>
      </c>
      <c r="N9" s="20">
        <v>95119</v>
      </c>
      <c r="O9" s="20">
        <v>179526</v>
      </c>
      <c r="P9" s="5">
        <v>274645</v>
      </c>
      <c r="Q9" s="20">
        <v>95114</v>
      </c>
      <c r="R9" s="20">
        <v>179531</v>
      </c>
      <c r="S9" s="20">
        <v>3295740</v>
      </c>
      <c r="T9" s="20">
        <v>1141423</v>
      </c>
      <c r="U9" s="20">
        <v>2154317</v>
      </c>
      <c r="W9" s="24"/>
      <c r="X9" s="24"/>
    </row>
    <row r="10" spans="1:24" s="2" customFormat="1" ht="15.75" x14ac:dyDescent="0.25">
      <c r="A10" s="6">
        <f t="shared" ref="A10:A22" si="4">A9+1</f>
        <v>3</v>
      </c>
      <c r="B10" s="9" t="s">
        <v>14</v>
      </c>
      <c r="C10" s="18">
        <v>917</v>
      </c>
      <c r="D10" s="18">
        <v>40</v>
      </c>
      <c r="E10" s="18">
        <v>877</v>
      </c>
      <c r="F10" s="20">
        <v>4943610</v>
      </c>
      <c r="G10" s="5">
        <v>411967</v>
      </c>
      <c r="H10" s="5">
        <v>17970</v>
      </c>
      <c r="I10" s="5">
        <v>393997</v>
      </c>
      <c r="J10" s="5">
        <v>411967</v>
      </c>
      <c r="K10" s="20">
        <v>17970</v>
      </c>
      <c r="L10" s="20">
        <v>393997</v>
      </c>
      <c r="M10" s="5">
        <v>411967</v>
      </c>
      <c r="N10" s="20">
        <v>17970</v>
      </c>
      <c r="O10" s="20">
        <v>393997</v>
      </c>
      <c r="P10" s="5">
        <v>411973</v>
      </c>
      <c r="Q10" s="20">
        <v>17973</v>
      </c>
      <c r="R10" s="20">
        <v>394000</v>
      </c>
      <c r="S10" s="20">
        <v>4943610</v>
      </c>
      <c r="T10" s="20">
        <v>215643</v>
      </c>
      <c r="U10" s="20">
        <v>4727967</v>
      </c>
      <c r="W10" s="24"/>
      <c r="X10" s="24"/>
    </row>
    <row r="11" spans="1:24" s="2" customFormat="1" ht="15.75" x14ac:dyDescent="0.25">
      <c r="A11" s="6">
        <f t="shared" si="4"/>
        <v>4</v>
      </c>
      <c r="B11" s="9" t="s">
        <v>18</v>
      </c>
      <c r="C11" s="19">
        <v>1050</v>
      </c>
      <c r="D11" s="18">
        <v>433</v>
      </c>
      <c r="E11" s="18">
        <v>617</v>
      </c>
      <c r="F11" s="5">
        <v>2746450</v>
      </c>
      <c r="G11" s="5">
        <v>228871</v>
      </c>
      <c r="H11" s="5">
        <v>104454</v>
      </c>
      <c r="I11" s="5">
        <v>124417</v>
      </c>
      <c r="J11" s="5">
        <v>228871</v>
      </c>
      <c r="K11" s="20">
        <v>94382</v>
      </c>
      <c r="L11" s="20">
        <v>134489</v>
      </c>
      <c r="M11" s="5">
        <v>228871</v>
      </c>
      <c r="N11" s="20">
        <v>94382</v>
      </c>
      <c r="O11" s="20">
        <v>134489</v>
      </c>
      <c r="P11" s="5">
        <v>228869</v>
      </c>
      <c r="Q11" s="20">
        <v>94382</v>
      </c>
      <c r="R11" s="20">
        <v>134487</v>
      </c>
      <c r="S11" s="20">
        <v>2746450</v>
      </c>
      <c r="T11" s="20">
        <v>1152728</v>
      </c>
      <c r="U11" s="20">
        <v>1593722</v>
      </c>
      <c r="W11" s="24"/>
      <c r="X11" s="24"/>
    </row>
    <row r="12" spans="1:24" s="3" customFormat="1" ht="15.75" x14ac:dyDescent="0.25">
      <c r="A12" s="6">
        <f t="shared" si="4"/>
        <v>5</v>
      </c>
      <c r="B12" s="9" t="s">
        <v>4</v>
      </c>
      <c r="C12" s="18">
        <v>1656</v>
      </c>
      <c r="D12" s="18">
        <v>497</v>
      </c>
      <c r="E12" s="18">
        <v>1159</v>
      </c>
      <c r="F12" s="20">
        <v>3707700</v>
      </c>
      <c r="G12" s="5">
        <v>274645</v>
      </c>
      <c r="H12" s="5">
        <v>82427</v>
      </c>
      <c r="I12" s="5">
        <v>192218</v>
      </c>
      <c r="J12" s="5">
        <v>274645</v>
      </c>
      <c r="K12" s="20">
        <v>82427</v>
      </c>
      <c r="L12" s="20">
        <v>192218</v>
      </c>
      <c r="M12" s="5">
        <v>320418</v>
      </c>
      <c r="N12" s="20">
        <v>96164</v>
      </c>
      <c r="O12" s="20">
        <v>224254</v>
      </c>
      <c r="P12" s="5">
        <v>320421</v>
      </c>
      <c r="Q12" s="20">
        <v>96165</v>
      </c>
      <c r="R12" s="20">
        <v>224256</v>
      </c>
      <c r="S12" s="20">
        <v>3707700</v>
      </c>
      <c r="T12" s="20">
        <v>1112758</v>
      </c>
      <c r="U12" s="20">
        <v>2594942</v>
      </c>
      <c r="W12" s="24"/>
      <c r="X12" s="24"/>
    </row>
    <row r="13" spans="1:24" s="2" customFormat="1" ht="15.75" x14ac:dyDescent="0.25">
      <c r="A13" s="6">
        <f t="shared" si="4"/>
        <v>6</v>
      </c>
      <c r="B13" s="10" t="s">
        <v>5</v>
      </c>
      <c r="C13" s="18">
        <v>1434</v>
      </c>
      <c r="D13" s="18">
        <v>115</v>
      </c>
      <c r="E13" s="18">
        <v>1319</v>
      </c>
      <c r="F13" s="20">
        <v>4394320</v>
      </c>
      <c r="G13" s="5">
        <v>366193</v>
      </c>
      <c r="H13" s="5">
        <v>29367</v>
      </c>
      <c r="I13" s="5">
        <v>336826</v>
      </c>
      <c r="J13" s="5">
        <v>366193</v>
      </c>
      <c r="K13" s="20">
        <v>29367</v>
      </c>
      <c r="L13" s="20">
        <v>336826</v>
      </c>
      <c r="M13" s="5">
        <v>366193</v>
      </c>
      <c r="N13" s="20">
        <v>29367</v>
      </c>
      <c r="O13" s="20">
        <v>336826</v>
      </c>
      <c r="P13" s="5">
        <v>366197</v>
      </c>
      <c r="Q13" s="20">
        <v>29367</v>
      </c>
      <c r="R13" s="20">
        <v>336830</v>
      </c>
      <c r="S13" s="20">
        <v>4394320</v>
      </c>
      <c r="T13" s="20">
        <v>352404</v>
      </c>
      <c r="U13" s="20">
        <v>4041916</v>
      </c>
      <c r="W13" s="24"/>
      <c r="X13" s="24"/>
    </row>
    <row r="14" spans="1:24" s="2" customFormat="1" ht="15.75" x14ac:dyDescent="0.25">
      <c r="A14" s="6">
        <f t="shared" si="4"/>
        <v>7</v>
      </c>
      <c r="B14" s="9" t="s">
        <v>7</v>
      </c>
      <c r="C14" s="18">
        <v>1969</v>
      </c>
      <c r="D14" s="18">
        <v>1092</v>
      </c>
      <c r="E14" s="18">
        <v>877</v>
      </c>
      <c r="F14" s="20">
        <v>6728800</v>
      </c>
      <c r="G14" s="5">
        <v>595064</v>
      </c>
      <c r="H14" s="5">
        <v>330020</v>
      </c>
      <c r="I14" s="5">
        <v>265044</v>
      </c>
      <c r="J14" s="5">
        <v>595064</v>
      </c>
      <c r="K14" s="20">
        <v>330020</v>
      </c>
      <c r="L14" s="20">
        <v>265044</v>
      </c>
      <c r="M14" s="5">
        <v>549290</v>
      </c>
      <c r="N14" s="20">
        <v>304634</v>
      </c>
      <c r="O14" s="20">
        <v>244656</v>
      </c>
      <c r="P14" s="5">
        <v>549288</v>
      </c>
      <c r="Q14" s="20">
        <v>304633</v>
      </c>
      <c r="R14" s="20">
        <v>244655</v>
      </c>
      <c r="S14" s="20">
        <v>6728800</v>
      </c>
      <c r="T14" s="20">
        <v>3731765</v>
      </c>
      <c r="U14" s="20">
        <v>2997035</v>
      </c>
      <c r="W14" s="24"/>
      <c r="X14" s="24"/>
    </row>
    <row r="15" spans="1:24" s="2" customFormat="1" ht="15.75" x14ac:dyDescent="0.25">
      <c r="A15" s="6">
        <f t="shared" si="4"/>
        <v>8</v>
      </c>
      <c r="B15" s="9" t="s">
        <v>8</v>
      </c>
      <c r="C15" s="18">
        <v>4880</v>
      </c>
      <c r="D15" s="18">
        <v>2817</v>
      </c>
      <c r="E15" s="18">
        <v>2063</v>
      </c>
      <c r="F15" s="20">
        <v>12908310</v>
      </c>
      <c r="G15" s="5">
        <v>1075693</v>
      </c>
      <c r="H15" s="5">
        <v>620948</v>
      </c>
      <c r="I15" s="5">
        <v>454745</v>
      </c>
      <c r="J15" s="5">
        <v>1075693</v>
      </c>
      <c r="K15" s="20">
        <v>620948</v>
      </c>
      <c r="L15" s="20">
        <v>454745</v>
      </c>
      <c r="M15" s="5">
        <v>1075693</v>
      </c>
      <c r="N15" s="20">
        <v>620948</v>
      </c>
      <c r="O15" s="20">
        <v>454745</v>
      </c>
      <c r="P15" s="5">
        <v>1075687</v>
      </c>
      <c r="Q15" s="20">
        <v>620947</v>
      </c>
      <c r="R15" s="20">
        <v>454740</v>
      </c>
      <c r="S15" s="20">
        <v>12908310</v>
      </c>
      <c r="T15" s="20">
        <v>7451375</v>
      </c>
      <c r="U15" s="20">
        <v>5456935</v>
      </c>
      <c r="W15" s="24"/>
      <c r="X15" s="24"/>
    </row>
    <row r="16" spans="1:24" s="2" customFormat="1" ht="15.75" x14ac:dyDescent="0.25">
      <c r="A16" s="6">
        <f t="shared" si="4"/>
        <v>9</v>
      </c>
      <c r="B16" s="9" t="s">
        <v>13</v>
      </c>
      <c r="C16" s="18">
        <v>2763</v>
      </c>
      <c r="D16" s="18">
        <v>870</v>
      </c>
      <c r="E16" s="18">
        <v>1893</v>
      </c>
      <c r="F16" s="15">
        <v>9430380</v>
      </c>
      <c r="G16" s="5">
        <v>785865</v>
      </c>
      <c r="H16" s="5">
        <v>247449</v>
      </c>
      <c r="I16" s="5">
        <v>538416</v>
      </c>
      <c r="J16" s="5">
        <v>785865</v>
      </c>
      <c r="K16" s="20">
        <v>247449</v>
      </c>
      <c r="L16" s="20">
        <v>538416</v>
      </c>
      <c r="M16" s="5">
        <v>785865</v>
      </c>
      <c r="N16" s="20">
        <v>247449</v>
      </c>
      <c r="O16" s="20">
        <v>538416</v>
      </c>
      <c r="P16" s="5">
        <v>785865</v>
      </c>
      <c r="Q16" s="20">
        <v>247453</v>
      </c>
      <c r="R16" s="20">
        <v>538412</v>
      </c>
      <c r="S16" s="20">
        <v>9430380</v>
      </c>
      <c r="T16" s="20">
        <v>2969392</v>
      </c>
      <c r="U16" s="20">
        <v>6460988</v>
      </c>
      <c r="W16" s="24"/>
      <c r="X16" s="24"/>
    </row>
    <row r="17" spans="1:24" s="2" customFormat="1" ht="15.75" x14ac:dyDescent="0.25">
      <c r="A17" s="6">
        <f t="shared" si="4"/>
        <v>10</v>
      </c>
      <c r="B17" s="9" t="s">
        <v>10</v>
      </c>
      <c r="C17" s="18">
        <v>2077</v>
      </c>
      <c r="D17" s="18">
        <v>193</v>
      </c>
      <c r="E17" s="18">
        <v>1884</v>
      </c>
      <c r="F17" s="5">
        <v>3731510</v>
      </c>
      <c r="G17" s="5">
        <v>328124</v>
      </c>
      <c r="H17" s="5">
        <v>30490</v>
      </c>
      <c r="I17" s="5">
        <v>297634</v>
      </c>
      <c r="J17" s="5">
        <v>328124</v>
      </c>
      <c r="K17" s="20">
        <v>30490</v>
      </c>
      <c r="L17" s="20">
        <v>297634</v>
      </c>
      <c r="M17" s="5">
        <v>305238</v>
      </c>
      <c r="N17" s="20">
        <v>28363</v>
      </c>
      <c r="O17" s="20">
        <v>276875</v>
      </c>
      <c r="P17" s="5">
        <v>305234</v>
      </c>
      <c r="Q17" s="20">
        <v>28363</v>
      </c>
      <c r="R17" s="20">
        <v>276871</v>
      </c>
      <c r="S17" s="20">
        <v>3731510</v>
      </c>
      <c r="T17" s="20">
        <v>346737</v>
      </c>
      <c r="U17" s="20">
        <v>3384773</v>
      </c>
      <c r="W17" s="24"/>
      <c r="X17" s="24"/>
    </row>
    <row r="18" spans="1:24" s="2" customFormat="1" ht="15.75" x14ac:dyDescent="0.25">
      <c r="A18" s="6">
        <f t="shared" si="4"/>
        <v>11</v>
      </c>
      <c r="B18" s="9" t="s">
        <v>11</v>
      </c>
      <c r="C18" s="19">
        <v>4526</v>
      </c>
      <c r="D18" s="18">
        <v>2041</v>
      </c>
      <c r="E18" s="18">
        <v>2485</v>
      </c>
      <c r="F18" s="5">
        <v>7539610</v>
      </c>
      <c r="G18" s="5">
        <v>628300</v>
      </c>
      <c r="H18" s="5">
        <v>295051</v>
      </c>
      <c r="I18" s="5">
        <v>333249</v>
      </c>
      <c r="J18" s="5">
        <v>628300</v>
      </c>
      <c r="K18" s="20">
        <v>283332</v>
      </c>
      <c r="L18" s="20">
        <v>344968</v>
      </c>
      <c r="M18" s="5">
        <v>628300</v>
      </c>
      <c r="N18" s="20">
        <v>283332</v>
      </c>
      <c r="O18" s="20">
        <v>344968</v>
      </c>
      <c r="P18" s="5">
        <v>628310</v>
      </c>
      <c r="Q18" s="20">
        <v>283336</v>
      </c>
      <c r="R18" s="20">
        <v>344974</v>
      </c>
      <c r="S18" s="20">
        <v>7539610</v>
      </c>
      <c r="T18" s="20">
        <v>3423426</v>
      </c>
      <c r="U18" s="20">
        <v>4116184</v>
      </c>
      <c r="W18" s="24"/>
      <c r="X18" s="24"/>
    </row>
    <row r="19" spans="1:24" s="2" customFormat="1" ht="15.75" x14ac:dyDescent="0.25">
      <c r="A19" s="6">
        <f t="shared" si="4"/>
        <v>12</v>
      </c>
      <c r="B19" s="9" t="s">
        <v>19</v>
      </c>
      <c r="C19" s="18">
        <v>1234</v>
      </c>
      <c r="D19" s="18">
        <v>113</v>
      </c>
      <c r="E19" s="18">
        <v>1121</v>
      </c>
      <c r="F19" s="15">
        <v>4394320</v>
      </c>
      <c r="G19" s="5">
        <v>366193</v>
      </c>
      <c r="H19" s="5">
        <v>33533</v>
      </c>
      <c r="I19" s="5">
        <v>332660</v>
      </c>
      <c r="J19" s="5">
        <v>366193</v>
      </c>
      <c r="K19" s="20">
        <v>33533</v>
      </c>
      <c r="L19" s="20">
        <v>332660</v>
      </c>
      <c r="M19" s="5">
        <v>366193</v>
      </c>
      <c r="N19" s="20">
        <v>33533</v>
      </c>
      <c r="O19" s="20">
        <v>332660</v>
      </c>
      <c r="P19" s="5">
        <v>366197</v>
      </c>
      <c r="Q19" s="20">
        <v>33534</v>
      </c>
      <c r="R19" s="20">
        <v>332663</v>
      </c>
      <c r="S19" s="20">
        <v>4394320</v>
      </c>
      <c r="T19" s="20">
        <v>402397</v>
      </c>
      <c r="U19" s="20">
        <v>3991923</v>
      </c>
      <c r="W19" s="24"/>
      <c r="X19" s="24"/>
    </row>
    <row r="20" spans="1:24" s="2" customFormat="1" ht="15.75" x14ac:dyDescent="0.25">
      <c r="A20" s="6">
        <f t="shared" si="4"/>
        <v>13</v>
      </c>
      <c r="B20" s="9" t="s">
        <v>12</v>
      </c>
      <c r="C20" s="18">
        <v>10348</v>
      </c>
      <c r="D20" s="18">
        <v>2901</v>
      </c>
      <c r="E20" s="18">
        <v>7447</v>
      </c>
      <c r="F20" s="5">
        <v>28291160</v>
      </c>
      <c r="G20" s="5">
        <v>2357597</v>
      </c>
      <c r="H20" s="5">
        <v>660938</v>
      </c>
      <c r="I20" s="5">
        <v>1696659</v>
      </c>
      <c r="J20" s="5">
        <v>2357597</v>
      </c>
      <c r="K20" s="20">
        <v>660938</v>
      </c>
      <c r="L20" s="20">
        <v>1696659</v>
      </c>
      <c r="M20" s="5">
        <v>2357597</v>
      </c>
      <c r="N20" s="20">
        <v>660938</v>
      </c>
      <c r="O20" s="20">
        <v>1696659</v>
      </c>
      <c r="P20" s="5">
        <v>2357593</v>
      </c>
      <c r="Q20" s="20">
        <v>660940</v>
      </c>
      <c r="R20" s="20">
        <v>1696653</v>
      </c>
      <c r="S20" s="20">
        <v>28291160</v>
      </c>
      <c r="T20" s="20">
        <v>7931258</v>
      </c>
      <c r="U20" s="20">
        <v>20359902</v>
      </c>
      <c r="W20" s="24"/>
      <c r="X20" s="24"/>
    </row>
    <row r="21" spans="1:24" s="2" customFormat="1" ht="15.75" x14ac:dyDescent="0.25">
      <c r="A21" s="6">
        <f t="shared" si="4"/>
        <v>14</v>
      </c>
      <c r="B21" s="9" t="s">
        <v>6</v>
      </c>
      <c r="C21" s="19">
        <v>12286</v>
      </c>
      <c r="D21" s="18">
        <v>4018</v>
      </c>
      <c r="E21" s="18">
        <v>8268</v>
      </c>
      <c r="F21" s="20">
        <v>29902130</v>
      </c>
      <c r="G21" s="5">
        <v>2146552</v>
      </c>
      <c r="H21" s="5">
        <v>702006</v>
      </c>
      <c r="I21" s="5">
        <v>1444546</v>
      </c>
      <c r="J21" s="5">
        <v>2146552</v>
      </c>
      <c r="K21" s="20">
        <v>702006</v>
      </c>
      <c r="L21" s="20">
        <v>1444546</v>
      </c>
      <c r="M21" s="5">
        <v>2606942</v>
      </c>
      <c r="N21" s="20">
        <v>852571</v>
      </c>
      <c r="O21" s="20">
        <v>1754371</v>
      </c>
      <c r="P21" s="5">
        <v>2606938</v>
      </c>
      <c r="Q21" s="20">
        <v>852570</v>
      </c>
      <c r="R21" s="20">
        <v>1754368</v>
      </c>
      <c r="S21" s="20">
        <v>29902130</v>
      </c>
      <c r="T21" s="20">
        <v>9779156</v>
      </c>
      <c r="U21" s="20">
        <v>20122974</v>
      </c>
      <c r="W21" s="24"/>
      <c r="X21" s="24"/>
    </row>
    <row r="22" spans="1:24" s="2" customFormat="1" ht="15.75" x14ac:dyDescent="0.25">
      <c r="A22" s="6">
        <f t="shared" si="4"/>
        <v>15</v>
      </c>
      <c r="B22" s="9" t="s">
        <v>2</v>
      </c>
      <c r="C22" s="19">
        <v>6836</v>
      </c>
      <c r="D22" s="18">
        <v>2533</v>
      </c>
      <c r="E22" s="18">
        <v>4303</v>
      </c>
      <c r="F22" s="20">
        <v>21514770</v>
      </c>
      <c r="G22" s="5">
        <v>1792897</v>
      </c>
      <c r="H22" s="5">
        <v>664405</v>
      </c>
      <c r="I22" s="5">
        <v>1128492</v>
      </c>
      <c r="J22" s="5">
        <v>1792897</v>
      </c>
      <c r="K22" s="20">
        <v>664337</v>
      </c>
      <c r="L22" s="20">
        <v>1128560</v>
      </c>
      <c r="M22" s="5">
        <v>1792897</v>
      </c>
      <c r="N22" s="20">
        <v>664337</v>
      </c>
      <c r="O22" s="20">
        <v>1128560</v>
      </c>
      <c r="P22" s="5">
        <v>1792903</v>
      </c>
      <c r="Q22" s="20">
        <v>664340</v>
      </c>
      <c r="R22" s="20">
        <v>1128563</v>
      </c>
      <c r="S22" s="20">
        <v>21514770</v>
      </c>
      <c r="T22" s="20">
        <v>7972183</v>
      </c>
      <c r="U22" s="20">
        <v>13542587</v>
      </c>
      <c r="W22" s="24"/>
      <c r="X22" s="24"/>
    </row>
    <row r="23" spans="1:24" s="2" customFormat="1" ht="15.75" x14ac:dyDescent="0.25">
      <c r="A23" s="6">
        <f>A22+1</f>
        <v>16</v>
      </c>
      <c r="B23" s="9" t="s">
        <v>9</v>
      </c>
      <c r="C23" s="19">
        <v>1344</v>
      </c>
      <c r="D23" s="18">
        <v>729</v>
      </c>
      <c r="E23" s="18">
        <v>615</v>
      </c>
      <c r="F23" s="5">
        <v>6522810</v>
      </c>
      <c r="G23" s="5">
        <v>526402</v>
      </c>
      <c r="H23" s="5">
        <v>285526</v>
      </c>
      <c r="I23" s="5">
        <v>240876</v>
      </c>
      <c r="J23" s="5">
        <v>526402</v>
      </c>
      <c r="K23" s="20">
        <v>285526</v>
      </c>
      <c r="L23" s="20">
        <v>240876</v>
      </c>
      <c r="M23" s="5">
        <v>549289</v>
      </c>
      <c r="N23" s="20">
        <v>297940</v>
      </c>
      <c r="O23" s="20">
        <v>251349</v>
      </c>
      <c r="P23" s="5">
        <v>549292</v>
      </c>
      <c r="Q23" s="20">
        <v>297942</v>
      </c>
      <c r="R23" s="20">
        <v>251350</v>
      </c>
      <c r="S23" s="20">
        <v>6522810</v>
      </c>
      <c r="T23" s="20">
        <v>3538040</v>
      </c>
      <c r="U23" s="20">
        <v>2984770</v>
      </c>
      <c r="W23" s="24"/>
      <c r="X23" s="24"/>
    </row>
    <row r="24" spans="1:24" s="2" customFormat="1" ht="15.75" x14ac:dyDescent="0.25">
      <c r="A24" s="6"/>
      <c r="B24" s="4" t="s">
        <v>15</v>
      </c>
      <c r="C24" s="14">
        <f>SUM(C8:C23)</f>
        <v>58991</v>
      </c>
      <c r="D24" s="14">
        <f>SUM(D8:D23)</f>
        <v>20689</v>
      </c>
      <c r="E24" s="14">
        <f>SUM(E8:E23)</f>
        <v>38302</v>
      </c>
      <c r="F24" s="14">
        <f>SUM(F8:F23)</f>
        <v>157741680</v>
      </c>
      <c r="G24" s="13">
        <f>SUM(G8:G23)</f>
        <v>12799847</v>
      </c>
      <c r="H24" s="14">
        <f t="shared" ref="H24:U24" si="5">SUM(H8:H23)</f>
        <v>4475622</v>
      </c>
      <c r="I24" s="14">
        <f t="shared" si="5"/>
        <v>8324225</v>
      </c>
      <c r="J24" s="13">
        <f>SUM(J8:J23)</f>
        <v>12799847</v>
      </c>
      <c r="K24" s="14">
        <f t="shared" ref="K24:L24" si="6">SUM(K8:K23)</f>
        <v>4453763</v>
      </c>
      <c r="L24" s="14">
        <f t="shared" si="6"/>
        <v>8346084</v>
      </c>
      <c r="M24" s="13">
        <f>SUM(M8:M23)</f>
        <v>13260237</v>
      </c>
      <c r="N24" s="14">
        <f t="shared" ref="N24:R24" si="7">SUM(N8:N23)</f>
        <v>4602966</v>
      </c>
      <c r="O24" s="14">
        <f t="shared" si="7"/>
        <v>8657271</v>
      </c>
      <c r="P24" s="13">
        <f t="shared" si="7"/>
        <v>13260243</v>
      </c>
      <c r="Q24" s="14">
        <f t="shared" si="7"/>
        <v>4602975</v>
      </c>
      <c r="R24" s="14">
        <f t="shared" si="7"/>
        <v>8657268</v>
      </c>
      <c r="S24" s="14">
        <f t="shared" si="5"/>
        <v>157741680</v>
      </c>
      <c r="T24" s="14">
        <f t="shared" si="5"/>
        <v>54831710</v>
      </c>
      <c r="U24" s="14">
        <f t="shared" si="5"/>
        <v>102909970</v>
      </c>
    </row>
    <row r="26" spans="1:24" x14ac:dyDescent="0.2">
      <c r="F26" s="11"/>
      <c r="S26" s="21"/>
      <c r="T26" s="21"/>
      <c r="U26" s="21"/>
    </row>
    <row r="27" spans="1:24" x14ac:dyDescent="0.2">
      <c r="S27" s="21"/>
      <c r="T27" s="21"/>
      <c r="U27" s="21"/>
    </row>
  </sheetData>
  <mergeCells count="22">
    <mergeCell ref="J4:L4"/>
    <mergeCell ref="P4:R4"/>
    <mergeCell ref="S4:U4"/>
    <mergeCell ref="C5:C6"/>
    <mergeCell ref="D5:E5"/>
    <mergeCell ref="G5:G6"/>
    <mergeCell ref="H5:I5"/>
    <mergeCell ref="J5:J6"/>
    <mergeCell ref="K5:L5"/>
    <mergeCell ref="Q5:R5"/>
    <mergeCell ref="S5:S6"/>
    <mergeCell ref="T5:U5"/>
    <mergeCell ref="M4:O4"/>
    <mergeCell ref="M5:M6"/>
    <mergeCell ref="N5:O5"/>
    <mergeCell ref="P5:P6"/>
    <mergeCell ref="B2:I2"/>
    <mergeCell ref="A4:A6"/>
    <mergeCell ref="B4:B6"/>
    <mergeCell ref="C4:E4"/>
    <mergeCell ref="F4:F6"/>
    <mergeCell ref="G4:I4"/>
  </mergeCells>
  <pageMargins left="0.51181102362204722" right="0.51181102362204722" top="0.74803149606299213" bottom="0.74803149606299213" header="0.31496062992125984" footer="0.31496062992125984"/>
  <pageSetup paperSize="9" fitToWidth="0" orientation="landscape" blackAndWhite="1" r:id="rId1"/>
  <colBreaks count="2" manualBreakCount="2">
    <brk id="9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01.04.2022</vt:lpstr>
      <vt:lpstr>'на 01.04.2022'!Заголовки_для_печати</vt:lpstr>
    </vt:vector>
  </TitlesOfParts>
  <Company>TFOMS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А. Васильева</dc:creator>
  <cp:lastModifiedBy>Любовь В. Данилова</cp:lastModifiedBy>
  <cp:lastPrinted>2022-06-29T08:11:21Z</cp:lastPrinted>
  <dcterms:created xsi:type="dcterms:W3CDTF">2008-03-13T08:59:43Z</dcterms:created>
  <dcterms:modified xsi:type="dcterms:W3CDTF">2022-06-29T08:11:25Z</dcterms:modified>
</cp:coreProperties>
</file>