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<sst xmlns="http://schemas.openxmlformats.org/spreadsheetml/2006/main" count="33" uniqueCount="30">
  <si>
    <t>№ п/п</t>
  </si>
  <si>
    <t>Наименование медицинской организации</t>
  </si>
  <si>
    <t>Фактический дифференцированный подушевой норматив в месяц, руб.</t>
  </si>
  <si>
    <t>ВСЕГО:</t>
  </si>
  <si>
    <t>ГОБУЗ "ЦГКБ"</t>
  </si>
  <si>
    <t>ГОБУЗ ВАЛДАЙСКАЯ ЦРБ</t>
  </si>
  <si>
    <t>ГОБУЗ "ДЕМЯНСКАЯ 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</si>
  <si>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</si>
  <si>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</si>
  <si>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</si>
  <si>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</si>
  <si>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</si>
  <si>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</si>
  <si>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</si>
  <si>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ГОБУЗ "ХВОЙНИНСКАЯ ЦРБ"</t>
  </si>
  <si>
    <t>ГОБУЗ "ЧУДОВСКАЯ ЦРБ"</t>
  </si>
  <si>
    <t>ГОБУЗ ШИМСКАЯ ЦРБ</t>
  </si>
  <si>
    <t>ГОБУЗ "БОРОВИЧСКИЙ ЦОВ(С)П"</t>
  </si>
  <si>
    <t>ГОБУЗ СТАРОРУССКАЯ ЦРБ</t>
  </si>
  <si>
    <t>ГОБУЗ "НЦРБ"</t>
  </si>
  <si>
    <t>ООО "ПОЛИКЛИНИКА "ПОЛИМЕДИКА НОВГОРОД ВЕЛИКИЙ"</t>
  </si>
  <si>
    <t>ГОБУЗ "БОРОВИЧСКАЯ ЦРБ"</t>
  </si>
  <si>
    <t>ОАУЗ "ПОДДОРСКАЯ ЦРБ"</t>
  </si>
  <si>
    <t>ИТОГО:</t>
  </si>
  <si>
    <t>х</t>
  </si>
  <si>
    <t>НФ ОА "СОГАЗ-Мед"</t>
  </si>
  <si>
    <t>НФ ООО "АльфаСтрахование-ОМС"</t>
  </si>
  <si>
    <r>
      <t xml:space="preserve">Расчёт финансирования по подушевому нормативу </t>
    </r>
    <r>
      <rPr>
        <b/>
        <sz val="14"/>
        <color theme="1"/>
        <rFont val="Times New Roman"/>
        <family val="1"/>
        <charset val="204"/>
      </rPr>
      <t>на ЯНВАРЬ 2021 года</t>
    </r>
    <r>
      <rPr>
        <sz val="14"/>
        <color theme="1"/>
        <rFont val="Times New Roman"/>
        <family val="1"/>
        <charset val="204"/>
      </rPr>
      <t xml:space="preserve"> в связи с изменением численности прикрепленного населения по состоянию на 01.01.2021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</si>
  <si>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с 01.01.2021 на ЯНВАРЬ</t>
    </r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</si>
  <si>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>01.01.2021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</si>
</sst>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0" fillId="0" borderId="0" xfId="0" applyFill="1"/>
    <xf numFmtId="0" fontId="7" fillId="0" borderId="0" xfId="0" applyFont="1" applyFill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/>
    <xf numFmtId="3" fontId="2" fillId="2" borderId="2" xfId="0" applyNumberFormat="1" applyFont="1" applyFill="1" applyBorder="1"/>
    <xf numFmtId="3" fontId="6" fillId="0" borderId="2" xfId="0" applyNumberFormat="1" applyFont="1" applyFill="1" applyBorder="1"/>
    <xf numFmtId="3" fontId="6" fillId="2" borderId="2" xfId="0" applyNumberFormat="1" applyFont="1" applyFill="1" applyBorder="1"/>
    <xf numFmtId="0" fontId="8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9"/>
  <sheetViews>
    <sheetView tabSelected="1" zoomScaleNormal="100" workbookViewId="0">
      <selection activeCell="L24" sqref="L24"/>
    </sheetView>
  </sheetViews>
  <sheetFormatPr defaultRowHeight="15" x14ac:dyDescent="0.25"/>
  <cols>
    <col min="1" max="1" width="5.85546875" customWidth="1"/>
    <col min="2" max="2" width="37" customWidth="1"/>
    <col min="3" max="3" width="20.28515625" customWidth="1"/>
    <col min="4" max="4" width="11.5703125" customWidth="1"/>
    <col min="5" max="5" width="15.140625" customWidth="1"/>
    <col min="6" max="6" width="20.7109375" customWidth="1"/>
    <col min="7" max="7" width="13.42578125" customWidth="1"/>
    <col min="8" max="8" width="14.85546875" customWidth="1"/>
    <col min="9" max="9" width="21.140625" customWidth="1"/>
  </cols>
  <sheetData>
    <row r="2" spans="1:9" ht="40.5" customHeight="1" x14ac:dyDescent="0.25">
      <c r="A2" s="19" t="s">
        <v>27</v>
      </c>
      <c r="B2" s="19"/>
      <c r="C2" s="19"/>
      <c r="D2" s="19"/>
      <c r="E2" s="19"/>
      <c r="F2" s="19"/>
      <c r="G2" s="19"/>
      <c r="H2" s="19"/>
      <c r="I2" s="19"/>
    </row>
    <row r="3" spans="1:9" s="12" customFormat="1" x14ac:dyDescent="0.25">
      <c r="C3" s="13"/>
    </row>
    <row r="4" spans="1:9" ht="39" customHeight="1" x14ac:dyDescent="0.25">
      <c r="A4" s="20" t="s">
        <v>0</v>
      </c>
      <c r="B4" s="20" t="s">
        <v>1</v>
      </c>
      <c r="C4" s="22" t="s">
        <v>2</v>
      </c>
      <c r="D4" s="27" t="s">
        <v>29</v>
      </c>
      <c r="E4" s="28"/>
      <c r="F4" s="29"/>
      <c r="G4" s="24" t="s">
        <v>28</v>
      </c>
      <c r="H4" s="25"/>
      <c r="I4" s="26"/>
    </row>
    <row r="5" spans="1:9" ht="52.5" customHeight="1" x14ac:dyDescent="0.25">
      <c r="A5" s="21"/>
      <c r="B5" s="21"/>
      <c r="C5" s="23"/>
      <c r="D5" s="1" t="s">
        <v>3</v>
      </c>
      <c r="E5" s="2" t="s">
        <v>25</v>
      </c>
      <c r="F5" s="2" t="s">
        <v>26</v>
      </c>
      <c r="G5" s="1" t="s">
        <v>3</v>
      </c>
      <c r="H5" s="2" t="s">
        <v>25</v>
      </c>
      <c r="I5" s="2" t="s">
        <v>26</v>
      </c>
    </row>
    <row r="6" spans="1:9" ht="15.75" x14ac:dyDescent="0.25">
      <c r="A6" s="3">
        <v>1</v>
      </c>
      <c r="B6" s="4" t="s">
        <v>4</v>
      </c>
      <c r="C6" s="14">
        <v>171.9</v>
      </c>
      <c r="D6" s="15">
        <v>205476</v>
      </c>
      <c r="E6" s="15">
        <v>75694</v>
      </c>
      <c r="F6" s="15">
        <v>129782</v>
      </c>
      <c r="G6" s="16">
        <v>35321324.399999999</v>
      </c>
      <c r="H6" s="16">
        <v>13011798.6</v>
      </c>
      <c r="I6" s="16">
        <v>22309525.800000001</v>
      </c>
    </row>
    <row r="7" spans="1:9" ht="15.75" x14ac:dyDescent="0.25">
      <c r="A7" s="3">
        <f t="shared" ref="A7:A23" si="0">1+A6</f>
        <v>2</v>
      </c>
      <c r="B7" s="4" t="s">
        <v>5</v>
      </c>
      <c r="C7" s="14">
        <v>172.11</v>
      </c>
      <c r="D7" s="15">
        <v>20421</v>
      </c>
      <c r="E7" s="15">
        <v>9007</v>
      </c>
      <c r="F7" s="15">
        <v>11414</v>
      </c>
      <c r="G7" s="16">
        <v>3514658.3100000005</v>
      </c>
      <c r="H7" s="16">
        <v>1550194.77</v>
      </c>
      <c r="I7" s="16">
        <v>1964463.5400000003</v>
      </c>
    </row>
    <row r="8" spans="1:9" ht="15.75" x14ac:dyDescent="0.25">
      <c r="A8" s="3">
        <f t="shared" si="0"/>
        <v>3</v>
      </c>
      <c r="B8" s="4" t="s">
        <v>6</v>
      </c>
      <c r="C8" s="14">
        <v>180.62</v>
      </c>
      <c r="D8" s="15">
        <v>9277</v>
      </c>
      <c r="E8" s="15">
        <v>3198</v>
      </c>
      <c r="F8" s="15">
        <v>6079</v>
      </c>
      <c r="G8" s="16">
        <v>1675611.74</v>
      </c>
      <c r="H8" s="16">
        <v>577622.76</v>
      </c>
      <c r="I8" s="16">
        <v>1097988.98</v>
      </c>
    </row>
    <row r="9" spans="1:9" ht="15.75" x14ac:dyDescent="0.25">
      <c r="A9" s="3">
        <f t="shared" si="0"/>
        <v>4</v>
      </c>
      <c r="B9" s="4" t="s">
        <v>7</v>
      </c>
      <c r="C9" s="14">
        <v>177.66</v>
      </c>
      <c r="D9" s="15">
        <v>6900</v>
      </c>
      <c r="E9" s="15">
        <v>407</v>
      </c>
      <c r="F9" s="15">
        <v>6493</v>
      </c>
      <c r="G9" s="16">
        <v>1225854</v>
      </c>
      <c r="H9" s="16">
        <v>72307.62</v>
      </c>
      <c r="I9" s="16">
        <v>1153546.3799999999</v>
      </c>
    </row>
    <row r="10" spans="1:9" ht="15.75" x14ac:dyDescent="0.25">
      <c r="A10" s="3">
        <f t="shared" si="0"/>
        <v>5</v>
      </c>
      <c r="B10" s="4" t="s">
        <v>8</v>
      </c>
      <c r="C10" s="14">
        <v>179.19</v>
      </c>
      <c r="D10" s="15">
        <v>11201</v>
      </c>
      <c r="E10" s="15">
        <v>4652</v>
      </c>
      <c r="F10" s="15">
        <v>6549</v>
      </c>
      <c r="G10" s="16">
        <v>2007107.19</v>
      </c>
      <c r="H10" s="16">
        <v>833591.88</v>
      </c>
      <c r="I10" s="16">
        <v>1173515.31</v>
      </c>
    </row>
    <row r="11" spans="1:9" ht="15.75" x14ac:dyDescent="0.25">
      <c r="A11" s="3">
        <f t="shared" si="0"/>
        <v>6</v>
      </c>
      <c r="B11" s="4" t="s">
        <v>9</v>
      </c>
      <c r="C11" s="14">
        <v>176.71</v>
      </c>
      <c r="D11" s="15">
        <v>13350</v>
      </c>
      <c r="E11" s="15">
        <v>5860</v>
      </c>
      <c r="F11" s="15">
        <v>7490</v>
      </c>
      <c r="G11" s="16">
        <v>2359078.5</v>
      </c>
      <c r="H11" s="16">
        <v>1035520.6000000001</v>
      </c>
      <c r="I11" s="16">
        <v>1323557.9000000001</v>
      </c>
    </row>
    <row r="12" spans="1:9" ht="15.75" x14ac:dyDescent="0.25">
      <c r="A12" s="3">
        <f t="shared" si="0"/>
        <v>7</v>
      </c>
      <c r="B12" s="4" t="s">
        <v>10</v>
      </c>
      <c r="C12" s="14">
        <v>176.23</v>
      </c>
      <c r="D12" s="15">
        <v>2895</v>
      </c>
      <c r="E12" s="15">
        <v>229</v>
      </c>
      <c r="F12" s="15">
        <v>2666</v>
      </c>
      <c r="G12" s="16">
        <v>510185.85</v>
      </c>
      <c r="H12" s="16">
        <v>40356.67</v>
      </c>
      <c r="I12" s="16">
        <v>469829.18</v>
      </c>
    </row>
    <row r="13" spans="1:9" ht="15.75" x14ac:dyDescent="0.25">
      <c r="A13" s="3">
        <f t="shared" si="0"/>
        <v>8</v>
      </c>
      <c r="B13" s="4" t="s">
        <v>11</v>
      </c>
      <c r="C13" s="14">
        <v>181.17</v>
      </c>
      <c r="D13" s="15">
        <v>21302</v>
      </c>
      <c r="E13" s="15">
        <v>11868</v>
      </c>
      <c r="F13" s="15">
        <v>9434</v>
      </c>
      <c r="G13" s="16">
        <v>3859283.34</v>
      </c>
      <c r="H13" s="16">
        <v>2150125.56</v>
      </c>
      <c r="I13" s="16">
        <v>1709157.7799999998</v>
      </c>
    </row>
    <row r="14" spans="1:9" ht="15.75" x14ac:dyDescent="0.25">
      <c r="A14" s="3">
        <f t="shared" si="0"/>
        <v>9</v>
      </c>
      <c r="B14" s="4" t="s">
        <v>12</v>
      </c>
      <c r="C14" s="14">
        <v>180.69</v>
      </c>
      <c r="D14" s="15">
        <v>17264</v>
      </c>
      <c r="E14" s="15">
        <v>9387</v>
      </c>
      <c r="F14" s="15">
        <v>7877</v>
      </c>
      <c r="G14" s="16">
        <v>3119432.16</v>
      </c>
      <c r="H14" s="16">
        <v>1696137.03</v>
      </c>
      <c r="I14" s="16">
        <v>1423295.13</v>
      </c>
    </row>
    <row r="15" spans="1:9" ht="15.75" x14ac:dyDescent="0.25">
      <c r="A15" s="3">
        <f t="shared" si="0"/>
        <v>10</v>
      </c>
      <c r="B15" s="4" t="s">
        <v>13</v>
      </c>
      <c r="C15" s="14">
        <v>181.48</v>
      </c>
      <c r="D15" s="15">
        <v>10364</v>
      </c>
      <c r="E15" s="15">
        <v>4367</v>
      </c>
      <c r="F15" s="15">
        <v>5997</v>
      </c>
      <c r="G15" s="16">
        <v>1880858.7199999997</v>
      </c>
      <c r="H15" s="16">
        <v>792523.15999999992</v>
      </c>
      <c r="I15" s="16">
        <v>1088335.5599999998</v>
      </c>
    </row>
    <row r="16" spans="1:9" ht="15.75" x14ac:dyDescent="0.25">
      <c r="A16" s="3">
        <f t="shared" si="0"/>
        <v>11</v>
      </c>
      <c r="B16" s="4" t="s">
        <v>14</v>
      </c>
      <c r="C16" s="14">
        <v>178.33</v>
      </c>
      <c r="D16" s="15">
        <v>10283</v>
      </c>
      <c r="E16" s="15">
        <v>245</v>
      </c>
      <c r="F16" s="15">
        <v>10038</v>
      </c>
      <c r="G16" s="16">
        <v>1833767.3900000001</v>
      </c>
      <c r="H16" s="16">
        <v>43690.850000000006</v>
      </c>
      <c r="I16" s="16">
        <v>1790076.54</v>
      </c>
    </row>
    <row r="17" spans="1:11" ht="15.75" x14ac:dyDescent="0.25">
      <c r="A17" s="3">
        <f t="shared" si="0"/>
        <v>12</v>
      </c>
      <c r="B17" s="4" t="s">
        <v>15</v>
      </c>
      <c r="C17" s="14">
        <v>190.85</v>
      </c>
      <c r="D17" s="15">
        <v>18671</v>
      </c>
      <c r="E17" s="15">
        <v>8711</v>
      </c>
      <c r="F17" s="15">
        <v>9960</v>
      </c>
      <c r="G17" s="16">
        <v>3563360.3499999996</v>
      </c>
      <c r="H17" s="16">
        <v>1662494.3499999999</v>
      </c>
      <c r="I17" s="16">
        <v>1900866</v>
      </c>
    </row>
    <row r="18" spans="1:11" ht="15.75" x14ac:dyDescent="0.25">
      <c r="A18" s="3">
        <f t="shared" si="0"/>
        <v>13</v>
      </c>
      <c r="B18" s="4" t="s">
        <v>16</v>
      </c>
      <c r="C18" s="14">
        <v>177.95</v>
      </c>
      <c r="D18" s="15">
        <v>8077</v>
      </c>
      <c r="E18" s="15">
        <v>777</v>
      </c>
      <c r="F18" s="15">
        <v>7300</v>
      </c>
      <c r="G18" s="16">
        <v>1437302.15</v>
      </c>
      <c r="H18" s="16">
        <v>138267.15</v>
      </c>
      <c r="I18" s="16">
        <v>1299035</v>
      </c>
    </row>
    <row r="19" spans="1:11" ht="31.5" x14ac:dyDescent="0.25">
      <c r="A19" s="3">
        <f t="shared" si="0"/>
        <v>14</v>
      </c>
      <c r="B19" s="4" t="s">
        <v>17</v>
      </c>
      <c r="C19" s="14">
        <v>175.19</v>
      </c>
      <c r="D19" s="15">
        <v>6488</v>
      </c>
      <c r="E19" s="15">
        <v>1471</v>
      </c>
      <c r="F19" s="15">
        <v>5017</v>
      </c>
      <c r="G19" s="16">
        <v>1136632.72</v>
      </c>
      <c r="H19" s="16">
        <v>257704.49</v>
      </c>
      <c r="I19" s="16">
        <v>878928.23</v>
      </c>
    </row>
    <row r="20" spans="1:11" ht="15.75" x14ac:dyDescent="0.25">
      <c r="A20" s="3">
        <f t="shared" si="0"/>
        <v>15</v>
      </c>
      <c r="B20" s="4" t="s">
        <v>18</v>
      </c>
      <c r="C20" s="14">
        <v>152.91</v>
      </c>
      <c r="D20" s="15">
        <v>52978</v>
      </c>
      <c r="E20" s="15">
        <v>15087</v>
      </c>
      <c r="F20" s="15">
        <v>37891</v>
      </c>
      <c r="G20" s="16">
        <v>8100865.9799999995</v>
      </c>
      <c r="H20" s="16">
        <v>2306953.17</v>
      </c>
      <c r="I20" s="16">
        <v>5793912.8099999996</v>
      </c>
    </row>
    <row r="21" spans="1:11" ht="15.75" x14ac:dyDescent="0.25">
      <c r="A21" s="3">
        <f t="shared" si="0"/>
        <v>16</v>
      </c>
      <c r="B21" s="4" t="s">
        <v>19</v>
      </c>
      <c r="C21" s="14">
        <v>172.45</v>
      </c>
      <c r="D21" s="15">
        <v>49186</v>
      </c>
      <c r="E21" s="15">
        <v>16046</v>
      </c>
      <c r="F21" s="15">
        <v>33140</v>
      </c>
      <c r="G21" s="16">
        <v>8482125.6999999993</v>
      </c>
      <c r="H21" s="16">
        <v>2767132.6999999997</v>
      </c>
      <c r="I21" s="16">
        <v>5714993</v>
      </c>
    </row>
    <row r="22" spans="1:11" ht="47.25" x14ac:dyDescent="0.25">
      <c r="A22" s="5">
        <f t="shared" si="0"/>
        <v>17</v>
      </c>
      <c r="B22" s="4" t="s">
        <v>20</v>
      </c>
      <c r="C22" s="14">
        <v>140.9</v>
      </c>
      <c r="D22" s="15">
        <v>20062</v>
      </c>
      <c r="E22" s="15">
        <v>8225</v>
      </c>
      <c r="F22" s="15">
        <v>11837</v>
      </c>
      <c r="G22" s="16">
        <v>2826735.8</v>
      </c>
      <c r="H22" s="16">
        <v>1158902.5</v>
      </c>
      <c r="I22" s="16">
        <v>1667833.3</v>
      </c>
    </row>
    <row r="23" spans="1:11" ht="15.75" x14ac:dyDescent="0.25">
      <c r="A23" s="3">
        <f t="shared" si="0"/>
        <v>18</v>
      </c>
      <c r="B23" s="4" t="s">
        <v>21</v>
      </c>
      <c r="C23" s="14">
        <v>169.65</v>
      </c>
      <c r="D23" s="15">
        <v>62578</v>
      </c>
      <c r="E23" s="15">
        <v>16180</v>
      </c>
      <c r="F23" s="15">
        <v>46398</v>
      </c>
      <c r="G23" s="16">
        <v>10616357.699999999</v>
      </c>
      <c r="H23" s="16">
        <v>2744937</v>
      </c>
      <c r="I23" s="16">
        <v>7871420.7000000002</v>
      </c>
    </row>
    <row r="24" spans="1:11" ht="15.75" x14ac:dyDescent="0.25">
      <c r="A24" s="3">
        <v>19</v>
      </c>
      <c r="B24" s="4" t="s">
        <v>22</v>
      </c>
      <c r="C24" s="14">
        <v>177.39</v>
      </c>
      <c r="D24" s="15">
        <v>7062</v>
      </c>
      <c r="E24" s="15">
        <v>4102</v>
      </c>
      <c r="F24" s="15">
        <v>2960</v>
      </c>
      <c r="G24" s="16">
        <v>1252728.1799999997</v>
      </c>
      <c r="H24" s="16">
        <v>727653.77999999991</v>
      </c>
      <c r="I24" s="16">
        <v>525074.39999999991</v>
      </c>
    </row>
    <row r="25" spans="1:11" s="9" customFormat="1" ht="15.75" x14ac:dyDescent="0.25">
      <c r="A25" s="6"/>
      <c r="B25" s="7" t="s">
        <v>23</v>
      </c>
      <c r="C25" s="8" t="s">
        <v>24</v>
      </c>
      <c r="D25" s="17">
        <v>553835</v>
      </c>
      <c r="E25" s="17">
        <v>195513</v>
      </c>
      <c r="F25" s="17">
        <v>358322</v>
      </c>
      <c r="G25" s="18">
        <v>94723270.179999992</v>
      </c>
      <c r="H25" s="18">
        <v>33567914.640000001</v>
      </c>
      <c r="I25" s="18">
        <v>61155355.539999992</v>
      </c>
      <c r="K25" s="10"/>
    </row>
    <row r="27" spans="1:11" x14ac:dyDescent="0.25">
      <c r="G27" s="11"/>
    </row>
    <row r="28" spans="1:11" x14ac:dyDescent="0.25">
      <c r="G28" s="11"/>
    </row>
    <row r="29" spans="1:11" x14ac:dyDescent="0.25">
      <c r="G29" s="11"/>
    </row>
  </sheetData>
  <mergeCells count="6">
    <mergeCell ref="A2:I2"/>
    <mergeCell ref="A4:A5"/>
    <mergeCell ref="B4:B5"/>
    <mergeCell ref="C4:C5"/>
    <mergeCell ref="D4:F4"/>
    <mergeCell ref="G4:I4"/>
  </mergeCells>
  <pageMargins left="0.51181102362204722" right="0.31496062992125984" top="0.74803149606299213" bottom="0.35433070866141736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Вероника В. Тимофеева</cp:lastModifiedBy>
  <cp:lastPrinted>2021-01-21T11:49:47Z</cp:lastPrinted>
  <dcterms:created xsi:type="dcterms:W3CDTF">2020-10-20T05:42:45Z</dcterms:created>
  <dcterms:modified xsi:type="dcterms:W3CDTF">2021-01-21T11:49:52Z</dcterms:modified>
</cp:coreProperties>
</file>