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12.2023 (измФДПН)" sheetId="55" r:id="rId1"/>
  </sheets>
  <definedNames>
    <definedName name="_xlnm.Print_Area" localSheetId="0">'01.12.2023 (измФДПН)'!$A$1:$J$9</definedName>
  </definedNames>
  <calcPr calcId="145621"/>
</workbook>
</file>

<file path=xl/calcChain.xml><?xml version="1.0" encoding="utf-8"?>
<calcChain xmlns="http://schemas.openxmlformats.org/spreadsheetml/2006/main">
  <c r="D8" i="55" l="1"/>
  <c r="D7" i="55"/>
  <c r="H8" i="55"/>
  <c r="H7" i="55"/>
  <c r="J9" i="55" l="1"/>
  <c r="I9" i="55"/>
  <c r="H9" i="55"/>
  <c r="F9" i="55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<sst xmlns="http://schemas.openxmlformats.org/spreadsheetml/2006/main" count="19" uniqueCount="16">
  <si>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</si>
  <si>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</si>
  <si>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</si>
  <si>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</si>
  <si>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</si>
  <si>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</si>
  <si>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</si>
  <si>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</si>
  <si>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</si>
  <si>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</si>
  <si>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</si>
  <si>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</si>
  <si>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</si>
  <si>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</si>
  <si>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Количество  застрахованных лиц на 01.12.2023, всего</t>
  </si>
  <si>
    <t>Расчёт финансирования по подушевому нормативу на декабрь 2023 года в связи с изменением фактического дифференцированного подушевого норматива в месяц  в соответствии с Дополнительным соглашением к Тарифному соглашению от 27.12.2023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</si>
</sst>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G15" sqref="G15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54.7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5" spans="1:14" ht="15.75" x14ac:dyDescent="0.25">
      <c r="A5" s="21" t="s">
        <v>6</v>
      </c>
      <c r="B5" s="22" t="s">
        <v>9</v>
      </c>
      <c r="C5" s="21" t="s">
        <v>1</v>
      </c>
      <c r="D5" s="24" t="s">
        <v>14</v>
      </c>
      <c r="E5" s="24" t="s">
        <v>0</v>
      </c>
      <c r="F5" s="24"/>
      <c r="G5" s="24" t="s">
        <v>2</v>
      </c>
      <c r="H5" s="25" t="s">
        <v>5</v>
      </c>
      <c r="I5" s="26" t="s">
        <v>0</v>
      </c>
      <c r="J5" s="27"/>
    </row>
    <row r="6" spans="1:14" ht="78" customHeight="1" x14ac:dyDescent="0.25">
      <c r="A6" s="21"/>
      <c r="B6" s="23"/>
      <c r="C6" s="21"/>
      <c r="D6" s="24"/>
      <c r="E6" s="18" t="s">
        <v>7</v>
      </c>
      <c r="F6" s="18" t="s">
        <v>8</v>
      </c>
      <c r="G6" s="24"/>
      <c r="H6" s="25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7">
        <f>E7+F7</f>
        <v>550918</v>
      </c>
      <c r="E7" s="7">
        <v>196962</v>
      </c>
      <c r="F7" s="7">
        <v>353956</v>
      </c>
      <c r="G7" s="6">
        <v>84.33</v>
      </c>
      <c r="H7" s="8">
        <f>I7+J7</f>
        <v>46458914.939999998</v>
      </c>
      <c r="I7" s="8">
        <v>16609805.460000001</v>
      </c>
      <c r="J7" s="8">
        <v>29849109.48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7">
        <f>E8+F8</f>
        <v>23097</v>
      </c>
      <c r="E8" s="7">
        <v>10466</v>
      </c>
      <c r="F8" s="7">
        <v>12631</v>
      </c>
      <c r="G8" s="6">
        <v>84.33</v>
      </c>
      <c r="H8" s="8">
        <f>I8+J8</f>
        <v>1947770.01</v>
      </c>
      <c r="I8" s="8">
        <v>882597.78</v>
      </c>
      <c r="J8" s="8">
        <v>1065172.23</v>
      </c>
    </row>
    <row r="9" spans="1:14" ht="18" customHeight="1" x14ac:dyDescent="0.25">
      <c r="A9" s="9"/>
      <c r="B9" s="9"/>
      <c r="C9" s="10" t="s">
        <v>12</v>
      </c>
      <c r="D9" s="17">
        <f>SUM(D7:D8)</f>
        <v>574015</v>
      </c>
      <c r="E9" s="17">
        <f t="shared" ref="E9:F9" si="0">SUM(E7:E8)</f>
        <v>207428</v>
      </c>
      <c r="F9" s="17">
        <f t="shared" si="0"/>
        <v>366587</v>
      </c>
      <c r="G9" s="11" t="s">
        <v>13</v>
      </c>
      <c r="H9" s="12">
        <f t="shared" ref="H9:J9" si="1">SUM(H7:H8)</f>
        <v>48406684.949999996</v>
      </c>
      <c r="I9" s="12">
        <f t="shared" si="1"/>
        <v>17492403.240000002</v>
      </c>
      <c r="J9" s="12">
        <f t="shared" si="1"/>
        <v>30914281.710000001</v>
      </c>
    </row>
    <row r="10" spans="1:14" x14ac:dyDescent="0.25">
      <c r="D10" s="5"/>
      <c r="H10" s="13"/>
      <c r="I10" s="13"/>
      <c r="J10" s="13"/>
    </row>
    <row r="11" spans="1:14" ht="15.75" x14ac:dyDescent="0.25">
      <c r="D11" s="5"/>
      <c r="E11" s="14"/>
      <c r="H11" s="15"/>
    </row>
    <row r="12" spans="1:14" x14ac:dyDescent="0.25">
      <c r="D12" s="5"/>
      <c r="E12" s="5"/>
      <c r="F12" s="5"/>
    </row>
    <row r="13" spans="1:14" x14ac:dyDescent="0.25">
      <c r="D13" s="15"/>
    </row>
    <row r="14" spans="1:14" x14ac:dyDescent="0.25">
      <c r="D14" s="15"/>
      <c r="E14" s="15"/>
      <c r="F14" s="16"/>
      <c r="H14" s="19"/>
    </row>
    <row r="15" spans="1:14" x14ac:dyDescent="0.25">
      <c r="D15" s="16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01.12.2023 (измФДПН)</vt:lpstr>
      <vt:lpstr>'01.12.2023 (измФДПН)'!Область_печати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2023-12-28T08:28:08Z</dcterms:modified>
</cp:coreProperties>
</file>