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480" yWindow="360" windowWidth="27795" windowHeight="12345"/>
  </bookViews>
  <sheets>
    <sheet name="01.12.2023" sheetId="55" r:id="rId1"/>
  </sheets>
  <definedNames>
    <definedName name="_xlnm.Print_Area" localSheetId="0">'01.12.2023'!$A$1:$J$9</definedName>
  </definedNames>
  <calcPr calcId="145621"/>
</workbook>
</file>

<file path=xl/calcChain.xml><?xml version="1.0" encoding="utf-8"?>
<calcChain xmlns="http://schemas.openxmlformats.org/spreadsheetml/2006/main">
  <c r="J9" i="55" l="1"/>
  <c r="I9" i="55"/>
  <c r="H9" i="55"/>
  <c r="F9" i="55"/>
  <c r="E9" i="55"/>
  <c r="D9" i="55"/>
</calcChain>
</file>

<file path=xl/sharedStrings.xml><?xml version="1.0" encoding="utf-8"?>
<sst xmlns="http://schemas.openxmlformats.org/spreadsheetml/2006/main" count="19" uniqueCount="16">
  <si>
    <t>в том числе</t>
  </si>
  <si>
    <t>Наименование медицинской организации</t>
  </si>
  <si>
    <t>Дифференцированный подушевой норматив финансирования в месяц, рублей</t>
  </si>
  <si>
    <t>1</t>
  </si>
  <si>
    <t>ГОБУЗ "Новгородская станция скорой медицинской помощи"</t>
  </si>
  <si>
    <t>Финансирование  в месяц, руб.</t>
  </si>
  <si>
    <t>№ п/п</t>
  </si>
  <si>
    <t xml:space="preserve">Новгородский филиал АО "Страховая компания "СОГАЗ-Мед" </t>
  </si>
  <si>
    <t>Новгородский филиал ООО "АльфаСтрахование-ОМС"</t>
  </si>
  <si>
    <t>Реестровый номер</t>
  </si>
  <si>
    <t>530161</t>
  </si>
  <si>
    <t>ФГБУ СЗОНКЦ ИМ. Л.Г. Соколова ФМБА России</t>
  </si>
  <si>
    <t>ИТОГО:</t>
  </si>
  <si>
    <t>x</t>
  </si>
  <si>
    <t>Количество  застрахованных лиц на 01.12.2023, всего</t>
  </si>
  <si>
    <t>Расчёт финансирования по подушевому нормативу на декабрь 2023 года в связи с изменением численности застрахованного населения по состоянию на 01.12.2023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</si>
</sst>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_р_._-;\-* #,##0_р_._-;_-* &quot;-&quot;??_р_._-;_-@_-"/>
    <numFmt numFmtId="165" formatCode="#,##0.00_ ;\-#,##0.00\ "/>
    <numFmt numFmtId="166" formatCode="#,##0_ ;\-#,##0\ 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name val="Calibri"/>
      <family val="2"/>
      <charset val="204"/>
    </font>
    <font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E5FFE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9" fillId="0" borderId="0"/>
  </cellStyleXfs>
  <cellXfs count="28">
    <xf numFmtId="0" fontId="0" fillId="0" borderId="0" xfId="0"/>
    <xf numFmtId="49" fontId="3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wrapText="1"/>
    </xf>
    <xf numFmtId="0" fontId="5" fillId="2" borderId="1" xfId="0" applyNumberFormat="1" applyFont="1" applyFill="1" applyBorder="1" applyAlignment="1">
      <alignment horizontal="center" vertical="center" wrapText="1"/>
    </xf>
    <xf numFmtId="3" fontId="0" fillId="0" borderId="0" xfId="0" applyNumberFormat="1"/>
    <xf numFmtId="164" fontId="0" fillId="0" borderId="0" xfId="0" applyNumberFormat="1"/>
    <xf numFmtId="0" fontId="2" fillId="0" borderId="1" xfId="1" applyNumberFormat="1" applyFont="1" applyBorder="1" applyAlignment="1">
      <alignment horizontal="center" vertical="center"/>
    </xf>
    <xf numFmtId="166" fontId="4" fillId="3" borderId="1" xfId="1" applyNumberFormat="1" applyFont="1" applyFill="1" applyBorder="1" applyAlignment="1">
      <alignment horizontal="center" vertical="center"/>
    </xf>
    <xf numFmtId="165" fontId="3" fillId="2" borderId="1" xfId="0" applyNumberFormat="1" applyFont="1" applyFill="1" applyBorder="1" applyAlignment="1">
      <alignment horizontal="center" vertical="center"/>
    </xf>
    <xf numFmtId="0" fontId="0" fillId="0" borderId="1" xfId="0" applyBorder="1"/>
    <xf numFmtId="0" fontId="4" fillId="0" borderId="1" xfId="0" applyFont="1" applyFill="1" applyBorder="1" applyAlignment="1">
      <alignment horizontal="right" wrapText="1"/>
    </xf>
    <xf numFmtId="166" fontId="8" fillId="0" borderId="1" xfId="0" applyNumberFormat="1" applyFont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3" fontId="10" fillId="0" borderId="0" xfId="2" applyNumberFormat="1" applyFont="1"/>
    <xf numFmtId="43" fontId="0" fillId="0" borderId="0" xfId="1" applyFont="1"/>
    <xf numFmtId="43" fontId="0" fillId="0" borderId="0" xfId="0" applyNumberFormat="1"/>
    <xf numFmtId="3" fontId="7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4" fontId="0" fillId="0" borderId="0" xfId="0" applyNumberFormat="1"/>
    <xf numFmtId="2" fontId="6" fillId="0" borderId="0" xfId="0" applyNumberFormat="1" applyFont="1" applyFill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0" fontId="3" fillId="0" borderId="5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0" fontId="3" fillId="2" borderId="3" xfId="0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2"/>
    <cellStyle name="Финансовый" xfId="1" builtinId="3"/>
  </cellStyles>
  <dxfs count="0"/>
  <tableStyles count="0" defaultTableStyle="TableStyleMedium2" defaultPivotStyle="PivotStyleLight16"/>
  <colors>
    <mruColors>
      <color rgb="FFE5FFE5"/>
      <color rgb="FFBDFFDE"/>
      <color rgb="FFFFE1E1"/>
      <color rgb="FFE7FFFF"/>
      <color rgb="FF99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5"/>
  <sheetViews>
    <sheetView tabSelected="1" zoomScaleNormal="100" workbookViewId="0">
      <selection activeCell="K7" sqref="K7"/>
    </sheetView>
  </sheetViews>
  <sheetFormatPr defaultRowHeight="15" x14ac:dyDescent="0.25"/>
  <cols>
    <col min="1" max="1" width="5.5703125" customWidth="1"/>
    <col min="2" max="2" width="8.28515625" customWidth="1"/>
    <col min="3" max="3" width="32.5703125" customWidth="1"/>
    <col min="4" max="4" width="16.5703125" customWidth="1"/>
    <col min="5" max="5" width="14.85546875" customWidth="1"/>
    <col min="6" max="6" width="19" customWidth="1"/>
    <col min="7" max="7" width="21" customWidth="1"/>
    <col min="8" max="8" width="19.42578125" customWidth="1"/>
    <col min="9" max="9" width="17.7109375" customWidth="1"/>
    <col min="10" max="10" width="19.5703125" customWidth="1"/>
  </cols>
  <sheetData>
    <row r="2" spans="1:14" ht="45.75" customHeight="1" x14ac:dyDescent="0.25">
      <c r="A2" s="20" t="s">
        <v>15</v>
      </c>
      <c r="B2" s="20"/>
      <c r="C2" s="20"/>
      <c r="D2" s="20"/>
      <c r="E2" s="20"/>
      <c r="F2" s="20"/>
      <c r="G2" s="20"/>
      <c r="H2" s="20"/>
      <c r="I2" s="20"/>
      <c r="J2" s="20"/>
    </row>
    <row r="5" spans="1:14" ht="15.75" x14ac:dyDescent="0.25">
      <c r="A5" s="21" t="s">
        <v>6</v>
      </c>
      <c r="B5" s="22" t="s">
        <v>9</v>
      </c>
      <c r="C5" s="21" t="s">
        <v>1</v>
      </c>
      <c r="D5" s="24" t="s">
        <v>14</v>
      </c>
      <c r="E5" s="24" t="s">
        <v>0</v>
      </c>
      <c r="F5" s="24"/>
      <c r="G5" s="24" t="s">
        <v>2</v>
      </c>
      <c r="H5" s="25" t="s">
        <v>5</v>
      </c>
      <c r="I5" s="26" t="s">
        <v>0</v>
      </c>
      <c r="J5" s="27"/>
    </row>
    <row r="6" spans="1:14" ht="78" customHeight="1" x14ac:dyDescent="0.25">
      <c r="A6" s="21"/>
      <c r="B6" s="23"/>
      <c r="C6" s="21"/>
      <c r="D6" s="24"/>
      <c r="E6" s="18" t="s">
        <v>7</v>
      </c>
      <c r="F6" s="18" t="s">
        <v>8</v>
      </c>
      <c r="G6" s="24"/>
      <c r="H6" s="25"/>
      <c r="I6" s="3" t="s">
        <v>7</v>
      </c>
      <c r="J6" s="3" t="s">
        <v>8</v>
      </c>
    </row>
    <row r="7" spans="1:14" ht="36" customHeight="1" x14ac:dyDescent="0.25">
      <c r="A7" s="1" t="s">
        <v>3</v>
      </c>
      <c r="B7" s="1" t="s">
        <v>10</v>
      </c>
      <c r="C7" s="2" t="s">
        <v>4</v>
      </c>
      <c r="D7" s="7">
        <v>550918</v>
      </c>
      <c r="E7" s="7">
        <v>196962</v>
      </c>
      <c r="F7" s="7">
        <v>353956</v>
      </c>
      <c r="G7" s="6">
        <v>78.03</v>
      </c>
      <c r="H7" s="8">
        <v>42988131.539999999</v>
      </c>
      <c r="I7" s="8">
        <v>15368944.859999999</v>
      </c>
      <c r="J7" s="8">
        <v>27619186.68</v>
      </c>
      <c r="M7" s="4"/>
      <c r="N7" s="4"/>
    </row>
    <row r="8" spans="1:14" ht="30.75" customHeight="1" x14ac:dyDescent="0.25">
      <c r="A8" s="1">
        <v>2</v>
      </c>
      <c r="B8" s="1">
        <v>530171</v>
      </c>
      <c r="C8" s="2" t="s">
        <v>11</v>
      </c>
      <c r="D8" s="7">
        <v>23097</v>
      </c>
      <c r="E8" s="7">
        <v>10466</v>
      </c>
      <c r="F8" s="7">
        <v>12631</v>
      </c>
      <c r="G8" s="6">
        <v>78.03</v>
      </c>
      <c r="H8" s="8">
        <v>1802258.9100000001</v>
      </c>
      <c r="I8" s="8">
        <v>816661.98</v>
      </c>
      <c r="J8" s="8">
        <v>985596.93</v>
      </c>
    </row>
    <row r="9" spans="1:14" ht="18" customHeight="1" x14ac:dyDescent="0.25">
      <c r="A9" s="9"/>
      <c r="B9" s="9"/>
      <c r="C9" s="10" t="s">
        <v>12</v>
      </c>
      <c r="D9" s="17">
        <f>SUM(D7:D8)</f>
        <v>574015</v>
      </c>
      <c r="E9" s="17">
        <f t="shared" ref="E9:F9" si="0">SUM(E7:E8)</f>
        <v>207428</v>
      </c>
      <c r="F9" s="17">
        <f t="shared" si="0"/>
        <v>366587</v>
      </c>
      <c r="G9" s="11" t="s">
        <v>13</v>
      </c>
      <c r="H9" s="12">
        <f t="shared" ref="H9:J9" si="1">SUM(H7:H8)</f>
        <v>44790390.450000003</v>
      </c>
      <c r="I9" s="12">
        <f t="shared" si="1"/>
        <v>16185606.84</v>
      </c>
      <c r="J9" s="12">
        <f t="shared" si="1"/>
        <v>28604783.609999999</v>
      </c>
    </row>
    <row r="10" spans="1:14" x14ac:dyDescent="0.25">
      <c r="D10" s="5"/>
      <c r="H10" s="13"/>
      <c r="I10" s="13"/>
      <c r="J10" s="13"/>
    </row>
    <row r="11" spans="1:14" ht="15.75" x14ac:dyDescent="0.25">
      <c r="D11" s="5"/>
      <c r="E11" s="14"/>
      <c r="H11" s="15"/>
    </row>
    <row r="12" spans="1:14" x14ac:dyDescent="0.25">
      <c r="D12" s="5"/>
    </row>
    <row r="13" spans="1:14" x14ac:dyDescent="0.25">
      <c r="D13" s="15"/>
    </row>
    <row r="14" spans="1:14" x14ac:dyDescent="0.25">
      <c r="D14" s="15"/>
      <c r="E14" s="15"/>
      <c r="F14" s="16"/>
      <c r="H14" s="19"/>
    </row>
    <row r="15" spans="1:14" x14ac:dyDescent="0.25">
      <c r="D15" s="16"/>
    </row>
  </sheetData>
  <mergeCells count="9">
    <mergeCell ref="A2:J2"/>
    <mergeCell ref="A5:A6"/>
    <mergeCell ref="B5:B6"/>
    <mergeCell ref="C5:C6"/>
    <mergeCell ref="D5:D6"/>
    <mergeCell ref="E5:F5"/>
    <mergeCell ref="G5:G6"/>
    <mergeCell ref="H5:H6"/>
    <mergeCell ref="I5:J5"/>
  </mergeCells>
  <pageMargins left="0.31496062992125984" right="0.31496062992125984" top="0.74803149606299213" bottom="0.74803149606299213" header="0.31496062992125984" footer="0.31496062992125984"/>
  <pageSetup paperSize="9" scale="8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01.12.2023</vt:lpstr>
      <vt:lpstr>'01.12.2023'!Область_печати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Мария Н. Абрамова</dc:creator>
  <cp:lastModifiedBy>Вероника В. Тимофеева</cp:lastModifiedBy>
  <cp:lastPrinted>2023-07-07T08:26:10Z</cp:lastPrinted>
  <dcterms:created xsi:type="dcterms:W3CDTF">2019-05-07T06:08:02Z</dcterms:created>
  <dcterms:modified xsi:type="dcterms:W3CDTF">2023-12-08T14:07:48Z</dcterms:modified>
</cp:coreProperties>
</file>