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680" yWindow="-120" windowWidth="29040" windowHeight="16440" tabRatio="684"/>
  </bookViews>
  <sheets>
    <sheet name="01.10.2023" sheetId="42" r:id="rId1"/>
  </sheets>
  <definedNames>
    <definedName name="_xlnm.Print_Area" localSheetId="0">'01.10.2023'!$A$1:$J$26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42" l="1"/>
  <c r="I26" i="42"/>
  <c r="H26" i="42"/>
  <c r="G26" i="42"/>
  <c r="F26" i="42"/>
  <c r="E26" i="42"/>
</calcChain>
</file>

<file path=xl/sharedStrings.xml><?xml version="1.0" encoding="utf-8"?>
<sst xmlns="http://schemas.openxmlformats.org/spreadsheetml/2006/main" count="36" uniqueCount="32">
  <si>
    <t>№ п/п</t>
  </si>
  <si>
    <t>в том числе</t>
  </si>
  <si>
    <t>ГОБУЗ "ЦГКБ"</t>
  </si>
  <si>
    <t>ГОБУЗ "НЦРБ"</t>
  </si>
  <si>
    <t>Фактический дифференцированный подушевой норматив в месяц, руб.</t>
  </si>
  <si>
    <t>Наименование медицинской организации</t>
  </si>
  <si>
    <t>ВСЕГО:</t>
  </si>
  <si>
    <t>ИТОГО:</t>
  </si>
  <si>
    <t>х</t>
  </si>
  <si>
    <t>ОАУЗ "Хвойнинская ЦРБ"</t>
  </si>
  <si>
    <t>ГОБУЗ "Зарубинская ЦРБ"</t>
  </si>
  <si>
    <t>ГОБУЗ "Крестецкая ЦРБ"</t>
  </si>
  <si>
    <t>ГОБУЗ Солецкая ЦРБ</t>
  </si>
  <si>
    <t>ГОБУЗ "Окуловская ЦРБ"</t>
  </si>
  <si>
    <t>ГОБУЗ "Чудовская ЦРБ"</t>
  </si>
  <si>
    <t>ГОБУЗ Шимская ЦРБ</t>
  </si>
  <si>
    <t>ГОБУЗ Старорусская ЦРБ</t>
  </si>
  <si>
    <t>ГОБУЗ "Боровичская ЦРБ"</t>
  </si>
  <si>
    <t>ОАУЗ "Поддорская ЦРБ"</t>
  </si>
  <si>
    <t>ГОБУЗ "Демянская ЦРБ"</t>
  </si>
  <si>
    <t>ГОБУЗ "Маловишерская ЦРБ"</t>
  </si>
  <si>
    <t>ГОБУЗ "Маревская ЦРБ"</t>
  </si>
  <si>
    <t>ГОБУЗ "Пестовская ЦРБ"</t>
  </si>
  <si>
    <t>ГОБУЗ "Боровичский ЦОВ(с)П"</t>
  </si>
  <si>
    <t>ООО "Поликлиника "Полимедика Новгород Великий"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</si>
  <si>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</si>
  <si>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</si>
  <si>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ФГБУ СЗОНКЦ ИМ. Л.Г. Соколова ФМБА России</t>
  </si>
  <si>
    <r>
      <t xml:space="preserve">Количество  прикрепленных застрахованных лиц на </t>
    </r>
    <r>
      <rPr>
        <b/>
        <sz val="12"/>
        <rFont val="Times New Roman"/>
        <family val="1"/>
        <charset val="204"/>
      </rPr>
      <t xml:space="preserve">01.10.2023 </t>
    </r>
  </si>
  <si>
    <r>
      <t xml:space="preserve">Финансирование по подушевому нормативу </t>
    </r>
    <r>
      <rPr>
        <b/>
        <sz val="12"/>
        <rFont val="Times New Roman"/>
        <family val="1"/>
        <charset val="204"/>
      </rPr>
      <t>на октябрь 2023</t>
    </r>
  </si>
  <si>
    <t>Расчёт финансирования по подушевому нормативу на октябрь 2023 года в связи с изменением численности прикрепленного населения по состоянию на 01.10.2023</t>
  </si>
  <si>
    <t>Реестровый номер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</si>
</sst>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2F6E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3" fontId="0" fillId="0" borderId="0" xfId="0" applyNumberFormat="1"/>
    <xf numFmtId="0" fontId="4" fillId="0" borderId="0" xfId="0" applyFont="1"/>
    <xf numFmtId="0" fontId="0" fillId="0" borderId="0" xfId="0" applyAlignment="1">
      <alignment vertical="center"/>
    </xf>
    <xf numFmtId="0" fontId="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3" fontId="10" fillId="0" borderId="7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D2F6EA"/>
      <color rgb="FFFFA7A7"/>
      <color rgb="FFFFD9D9"/>
      <color rgb="FFC1FFE0"/>
      <color rgb="FFE5E5FF"/>
      <color rgb="FF8BFFD0"/>
      <color rgb="FFFF3386"/>
      <color rgb="FFD8FEF9"/>
      <color rgb="FFDCB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L30"/>
  <sheetViews>
    <sheetView tabSelected="1" zoomScale="90" zoomScaleNormal="90" workbookViewId="0">
      <selection activeCell="O19" sqref="O19"/>
    </sheetView>
  </sheetViews>
  <sheetFormatPr defaultRowHeight="15" x14ac:dyDescent="0.25"/>
  <cols>
    <col min="1" max="1" width="5.85546875" customWidth="1"/>
    <col min="2" max="2" width="8.85546875" customWidth="1"/>
    <col min="3" max="3" width="37" customWidth="1"/>
    <col min="4" max="4" width="21" customWidth="1"/>
    <col min="5" max="5" width="11.5703125" style="16" customWidth="1"/>
    <col min="6" max="6" width="14.42578125" customWidth="1"/>
    <col min="7" max="7" width="13.85546875" customWidth="1"/>
    <col min="8" max="8" width="15.140625" customWidth="1"/>
    <col min="9" max="9" width="15.42578125" customWidth="1"/>
    <col min="10" max="10" width="15.7109375" customWidth="1"/>
    <col min="11" max="11" width="11.5703125" customWidth="1"/>
  </cols>
  <sheetData>
    <row r="2" spans="1:12" ht="18.75" customHeight="1" x14ac:dyDescent="0.25">
      <c r="A2" s="27" t="s">
        <v>30</v>
      </c>
      <c r="B2" s="27"/>
      <c r="C2" s="27"/>
      <c r="D2" s="27"/>
      <c r="E2" s="27"/>
      <c r="F2" s="27"/>
      <c r="G2" s="27"/>
      <c r="H2" s="27"/>
      <c r="I2" s="27"/>
      <c r="J2" s="27"/>
    </row>
    <row r="3" spans="1:12" x14ac:dyDescent="0.25">
      <c r="D3" s="4"/>
    </row>
    <row r="4" spans="1:12" ht="36" customHeight="1" x14ac:dyDescent="0.25">
      <c r="A4" s="28" t="s">
        <v>0</v>
      </c>
      <c r="B4" s="28" t="s">
        <v>31</v>
      </c>
      <c r="C4" s="28" t="s">
        <v>5</v>
      </c>
      <c r="D4" s="32" t="s">
        <v>4</v>
      </c>
      <c r="E4" s="35" t="s">
        <v>28</v>
      </c>
      <c r="F4" s="35"/>
      <c r="G4" s="35"/>
      <c r="H4" s="35" t="s">
        <v>29</v>
      </c>
      <c r="I4" s="35"/>
      <c r="J4" s="35"/>
    </row>
    <row r="5" spans="1:12" ht="18" customHeight="1" x14ac:dyDescent="0.25">
      <c r="A5" s="29"/>
      <c r="B5" s="29"/>
      <c r="C5" s="29"/>
      <c r="D5" s="33"/>
      <c r="E5" s="36" t="s">
        <v>6</v>
      </c>
      <c r="F5" s="38" t="s">
        <v>1</v>
      </c>
      <c r="G5" s="39"/>
      <c r="H5" s="40" t="s">
        <v>6</v>
      </c>
      <c r="I5" s="25" t="s">
        <v>1</v>
      </c>
      <c r="J5" s="26"/>
    </row>
    <row r="6" spans="1:12" ht="79.5" customHeight="1" x14ac:dyDescent="0.25">
      <c r="A6" s="30"/>
      <c r="B6" s="31"/>
      <c r="C6" s="30"/>
      <c r="D6" s="34"/>
      <c r="E6" s="37"/>
      <c r="F6" s="8" t="s">
        <v>25</v>
      </c>
      <c r="G6" s="8" t="s">
        <v>26</v>
      </c>
      <c r="H6" s="41"/>
      <c r="I6" s="9" t="s">
        <v>25</v>
      </c>
      <c r="J6" s="9" t="s">
        <v>26</v>
      </c>
    </row>
    <row r="7" spans="1:12" ht="15.75" x14ac:dyDescent="0.25">
      <c r="A7" s="14">
        <v>1</v>
      </c>
      <c r="B7" s="14">
        <v>530011</v>
      </c>
      <c r="C7" s="5" t="s">
        <v>2</v>
      </c>
      <c r="D7" s="6">
        <v>220.77</v>
      </c>
      <c r="E7" s="15">
        <v>190519</v>
      </c>
      <c r="F7" s="12">
        <v>71150</v>
      </c>
      <c r="G7" s="13">
        <v>119369</v>
      </c>
      <c r="H7" s="10">
        <v>42060879.629999995</v>
      </c>
      <c r="I7" s="10">
        <v>15707785.5</v>
      </c>
      <c r="J7" s="10">
        <v>26353094.129999999</v>
      </c>
      <c r="K7" s="1"/>
      <c r="L7" s="11"/>
    </row>
    <row r="8" spans="1:12" ht="15.75" x14ac:dyDescent="0.25">
      <c r="A8" s="14">
        <v>2</v>
      </c>
      <c r="B8" s="14">
        <v>530023</v>
      </c>
      <c r="C8" s="5" t="s">
        <v>19</v>
      </c>
      <c r="D8" s="6">
        <v>244.24</v>
      </c>
      <c r="E8" s="15">
        <v>8453</v>
      </c>
      <c r="F8" s="12">
        <v>3026</v>
      </c>
      <c r="G8" s="13">
        <v>5427</v>
      </c>
      <c r="H8" s="10">
        <v>2064560.72</v>
      </c>
      <c r="I8" s="10">
        <v>739070.24</v>
      </c>
      <c r="J8" s="10">
        <v>1325490.48</v>
      </c>
      <c r="K8" s="1"/>
      <c r="L8" s="11"/>
    </row>
    <row r="9" spans="1:12" ht="15.75" x14ac:dyDescent="0.25">
      <c r="A9" s="14">
        <v>3</v>
      </c>
      <c r="B9" s="14">
        <v>530024</v>
      </c>
      <c r="C9" s="5" t="s">
        <v>10</v>
      </c>
      <c r="D9" s="6">
        <v>231.04</v>
      </c>
      <c r="E9" s="15">
        <v>5983</v>
      </c>
      <c r="F9" s="12">
        <v>379</v>
      </c>
      <c r="G9" s="13">
        <v>5604</v>
      </c>
      <c r="H9" s="10">
        <v>1382312.3199999998</v>
      </c>
      <c r="I9" s="10">
        <v>87564.160000000003</v>
      </c>
      <c r="J9" s="10">
        <v>1294748.1599999999</v>
      </c>
      <c r="K9" s="1"/>
    </row>
    <row r="10" spans="1:12" ht="15.75" x14ac:dyDescent="0.25">
      <c r="A10" s="14">
        <v>4</v>
      </c>
      <c r="B10" s="14">
        <v>530025</v>
      </c>
      <c r="C10" s="5" t="s">
        <v>11</v>
      </c>
      <c r="D10" s="6">
        <v>241.47</v>
      </c>
      <c r="E10" s="15">
        <v>10043</v>
      </c>
      <c r="F10" s="12">
        <v>4334</v>
      </c>
      <c r="G10" s="13">
        <v>5709</v>
      </c>
      <c r="H10" s="10">
        <v>2425083.21</v>
      </c>
      <c r="I10" s="10">
        <v>1046530.98</v>
      </c>
      <c r="J10" s="10">
        <v>1378552.23</v>
      </c>
      <c r="K10" s="1"/>
    </row>
    <row r="11" spans="1:12" ht="15.75" x14ac:dyDescent="0.25">
      <c r="A11" s="14">
        <v>5</v>
      </c>
      <c r="B11" s="14">
        <v>530026</v>
      </c>
      <c r="C11" s="5" t="s">
        <v>20</v>
      </c>
      <c r="D11" s="6">
        <v>233.36</v>
      </c>
      <c r="E11" s="15">
        <v>12091</v>
      </c>
      <c r="F11" s="12">
        <v>5355</v>
      </c>
      <c r="G11" s="13">
        <v>6736</v>
      </c>
      <c r="H11" s="10">
        <v>2821555.76</v>
      </c>
      <c r="I11" s="10">
        <v>1249642.8</v>
      </c>
      <c r="J11" s="10">
        <v>1571912.96</v>
      </c>
      <c r="K11" s="1"/>
    </row>
    <row r="12" spans="1:12" ht="15.75" x14ac:dyDescent="0.25">
      <c r="A12" s="14">
        <v>6</v>
      </c>
      <c r="B12" s="14">
        <v>530027</v>
      </c>
      <c r="C12" s="5" t="s">
        <v>21</v>
      </c>
      <c r="D12" s="6">
        <v>237.59</v>
      </c>
      <c r="E12" s="15">
        <v>2751</v>
      </c>
      <c r="F12" s="12">
        <v>250</v>
      </c>
      <c r="G12" s="13">
        <v>2501</v>
      </c>
      <c r="H12" s="10">
        <v>653610.09</v>
      </c>
      <c r="I12" s="10">
        <v>59397.5</v>
      </c>
      <c r="J12" s="10">
        <v>594212.59</v>
      </c>
      <c r="K12" s="1"/>
    </row>
    <row r="13" spans="1:12" ht="15.75" x14ac:dyDescent="0.25">
      <c r="A13" s="14">
        <v>7</v>
      </c>
      <c r="B13" s="14">
        <v>530032</v>
      </c>
      <c r="C13" s="5" t="s">
        <v>13</v>
      </c>
      <c r="D13" s="6">
        <v>240.41</v>
      </c>
      <c r="E13" s="15">
        <v>19816</v>
      </c>
      <c r="F13" s="12">
        <v>11321</v>
      </c>
      <c r="G13" s="13">
        <v>8495</v>
      </c>
      <c r="H13" s="10">
        <v>4763964.5599999996</v>
      </c>
      <c r="I13" s="10">
        <v>2721681.61</v>
      </c>
      <c r="J13" s="10">
        <v>2042282.95</v>
      </c>
      <c r="K13" s="1"/>
    </row>
    <row r="14" spans="1:12" ht="15.75" x14ac:dyDescent="0.25">
      <c r="A14" s="14">
        <v>8</v>
      </c>
      <c r="B14" s="14">
        <v>530034</v>
      </c>
      <c r="C14" s="5" t="s">
        <v>22</v>
      </c>
      <c r="D14" s="6">
        <v>240.14</v>
      </c>
      <c r="E14" s="15">
        <v>16073</v>
      </c>
      <c r="F14" s="12">
        <v>8804</v>
      </c>
      <c r="G14" s="13">
        <v>7269</v>
      </c>
      <c r="H14" s="10">
        <v>3859770.2199999997</v>
      </c>
      <c r="I14" s="10">
        <v>2114192.56</v>
      </c>
      <c r="J14" s="10">
        <v>1745577.66</v>
      </c>
      <c r="K14" s="1"/>
    </row>
    <row r="15" spans="1:12" ht="15.75" x14ac:dyDescent="0.25">
      <c r="A15" s="14">
        <v>9</v>
      </c>
      <c r="B15" s="14">
        <v>530037</v>
      </c>
      <c r="C15" s="5" t="s">
        <v>12</v>
      </c>
      <c r="D15" s="6">
        <v>238.22</v>
      </c>
      <c r="E15" s="15">
        <v>9064</v>
      </c>
      <c r="F15" s="12">
        <v>3849</v>
      </c>
      <c r="G15" s="13">
        <v>5215</v>
      </c>
      <c r="H15" s="10">
        <v>2159226.08</v>
      </c>
      <c r="I15" s="10">
        <v>916908.78</v>
      </c>
      <c r="J15" s="10">
        <v>1242317.3</v>
      </c>
      <c r="K15" s="1"/>
    </row>
    <row r="16" spans="1:12" ht="15.75" x14ac:dyDescent="0.25">
      <c r="A16" s="14">
        <v>10</v>
      </c>
      <c r="B16" s="14">
        <v>530040</v>
      </c>
      <c r="C16" s="5" t="s">
        <v>9</v>
      </c>
      <c r="D16" s="6">
        <v>241.04</v>
      </c>
      <c r="E16" s="15">
        <v>9681</v>
      </c>
      <c r="F16" s="12">
        <v>246</v>
      </c>
      <c r="G16" s="13">
        <v>9435</v>
      </c>
      <c r="H16" s="10">
        <v>2333508.2399999998</v>
      </c>
      <c r="I16" s="10">
        <v>59295.839999999997</v>
      </c>
      <c r="J16" s="10">
        <v>2274212.4</v>
      </c>
      <c r="K16" s="1"/>
    </row>
    <row r="17" spans="1:11" ht="15.75" x14ac:dyDescent="0.25">
      <c r="A17" s="14">
        <v>11</v>
      </c>
      <c r="B17" s="14">
        <v>530042</v>
      </c>
      <c r="C17" s="5" t="s">
        <v>14</v>
      </c>
      <c r="D17" s="6">
        <v>242.83</v>
      </c>
      <c r="E17" s="15">
        <v>17620</v>
      </c>
      <c r="F17" s="12">
        <v>8762</v>
      </c>
      <c r="G17" s="13">
        <v>8858</v>
      </c>
      <c r="H17" s="10">
        <v>4278664.5999999996</v>
      </c>
      <c r="I17" s="10">
        <v>2127676.46</v>
      </c>
      <c r="J17" s="10">
        <v>2150988.14</v>
      </c>
      <c r="K17" s="1"/>
    </row>
    <row r="18" spans="1:11" ht="15.75" x14ac:dyDescent="0.25">
      <c r="A18" s="14">
        <v>12</v>
      </c>
      <c r="B18" s="14">
        <v>530045</v>
      </c>
      <c r="C18" s="5" t="s">
        <v>15</v>
      </c>
      <c r="D18" s="6">
        <v>240.01</v>
      </c>
      <c r="E18" s="15">
        <v>7656</v>
      </c>
      <c r="F18" s="12">
        <v>750</v>
      </c>
      <c r="G18" s="13">
        <v>6906</v>
      </c>
      <c r="H18" s="10">
        <v>1837516.56</v>
      </c>
      <c r="I18" s="10">
        <v>180007.5</v>
      </c>
      <c r="J18" s="10">
        <v>1657509.06</v>
      </c>
      <c r="K18" s="1"/>
    </row>
    <row r="19" spans="1:11" ht="15.75" x14ac:dyDescent="0.25">
      <c r="A19" s="14">
        <v>13</v>
      </c>
      <c r="B19" s="14">
        <v>530153</v>
      </c>
      <c r="C19" s="5" t="s">
        <v>23</v>
      </c>
      <c r="D19" s="6">
        <v>242.05</v>
      </c>
      <c r="E19" s="15">
        <v>6020</v>
      </c>
      <c r="F19" s="12">
        <v>1312</v>
      </c>
      <c r="G19" s="13">
        <v>4708</v>
      </c>
      <c r="H19" s="10">
        <v>1457141</v>
      </c>
      <c r="I19" s="10">
        <v>317569.59999999998</v>
      </c>
      <c r="J19" s="10">
        <v>1139571.3999999999</v>
      </c>
      <c r="K19" s="1"/>
    </row>
    <row r="20" spans="1:11" ht="31.5" x14ac:dyDescent="0.25">
      <c r="A20" s="14">
        <v>14</v>
      </c>
      <c r="B20" s="14">
        <v>530171</v>
      </c>
      <c r="C20" s="5" t="s">
        <v>27</v>
      </c>
      <c r="D20" s="6">
        <v>242.03</v>
      </c>
      <c r="E20" s="15">
        <v>18169</v>
      </c>
      <c r="F20" s="12">
        <v>8384</v>
      </c>
      <c r="G20" s="13">
        <v>9785</v>
      </c>
      <c r="H20" s="10">
        <v>4397443.07</v>
      </c>
      <c r="I20" s="10">
        <v>2029179.52</v>
      </c>
      <c r="J20" s="10">
        <v>2368263.5499999998</v>
      </c>
      <c r="K20" s="1"/>
    </row>
    <row r="21" spans="1:11" ht="15.75" x14ac:dyDescent="0.25">
      <c r="A21" s="14">
        <v>15</v>
      </c>
      <c r="B21" s="14">
        <v>530188</v>
      </c>
      <c r="C21" s="5" t="s">
        <v>16</v>
      </c>
      <c r="D21" s="6">
        <v>235.09</v>
      </c>
      <c r="E21" s="15">
        <v>47301</v>
      </c>
      <c r="F21" s="12">
        <v>13518</v>
      </c>
      <c r="G21" s="13">
        <v>33783</v>
      </c>
      <c r="H21" s="10">
        <v>11119992.09</v>
      </c>
      <c r="I21" s="10">
        <v>3177946.62</v>
      </c>
      <c r="J21" s="10">
        <v>7942045.4699999997</v>
      </c>
      <c r="K21" s="1"/>
    </row>
    <row r="22" spans="1:11" ht="15.75" x14ac:dyDescent="0.25">
      <c r="A22" s="14">
        <v>16</v>
      </c>
      <c r="B22" s="14">
        <v>530225</v>
      </c>
      <c r="C22" s="5" t="s">
        <v>3</v>
      </c>
      <c r="D22" s="6">
        <v>245.32</v>
      </c>
      <c r="E22" s="15">
        <v>49151</v>
      </c>
      <c r="F22" s="12">
        <v>16771</v>
      </c>
      <c r="G22" s="13">
        <v>32380</v>
      </c>
      <c r="H22" s="10">
        <v>12057723.32</v>
      </c>
      <c r="I22" s="10">
        <v>4114261.72</v>
      </c>
      <c r="J22" s="10">
        <v>7943461.5999999996</v>
      </c>
      <c r="K22" s="1"/>
    </row>
    <row r="23" spans="1:11" s="3" customFormat="1" ht="31.5" x14ac:dyDescent="0.25">
      <c r="A23" s="14">
        <v>17</v>
      </c>
      <c r="B23" s="14">
        <v>530226</v>
      </c>
      <c r="C23" s="5" t="s">
        <v>24</v>
      </c>
      <c r="D23" s="6">
        <v>212.66</v>
      </c>
      <c r="E23" s="15">
        <v>32965</v>
      </c>
      <c r="F23" s="12">
        <v>13606</v>
      </c>
      <c r="G23" s="13">
        <v>19359</v>
      </c>
      <c r="H23" s="10">
        <v>7010336.9000000004</v>
      </c>
      <c r="I23" s="10">
        <v>2893451.96</v>
      </c>
      <c r="J23" s="10">
        <v>4116884.94</v>
      </c>
      <c r="K23" s="7"/>
    </row>
    <row r="24" spans="1:11" ht="15.75" x14ac:dyDescent="0.25">
      <c r="A24" s="14">
        <v>18</v>
      </c>
      <c r="B24" s="14">
        <v>530227</v>
      </c>
      <c r="C24" s="5" t="s">
        <v>17</v>
      </c>
      <c r="D24" s="6">
        <v>236.56</v>
      </c>
      <c r="E24" s="15">
        <v>56649</v>
      </c>
      <c r="F24" s="12">
        <v>14429</v>
      </c>
      <c r="G24" s="13">
        <v>42220</v>
      </c>
      <c r="H24" s="10">
        <v>13400887.439999999</v>
      </c>
      <c r="I24" s="10">
        <v>3413324.24</v>
      </c>
      <c r="J24" s="10">
        <v>9987563.1999999993</v>
      </c>
      <c r="K24" s="1"/>
    </row>
    <row r="25" spans="1:11" ht="15.75" x14ac:dyDescent="0.25">
      <c r="A25" s="14">
        <v>19</v>
      </c>
      <c r="B25" s="14">
        <v>530228</v>
      </c>
      <c r="C25" s="5" t="s">
        <v>18</v>
      </c>
      <c r="D25" s="6">
        <v>240.08</v>
      </c>
      <c r="E25" s="15">
        <v>6288</v>
      </c>
      <c r="F25" s="12">
        <v>3734</v>
      </c>
      <c r="G25" s="13">
        <v>2554</v>
      </c>
      <c r="H25" s="10">
        <v>1509623.04</v>
      </c>
      <c r="I25" s="10">
        <v>896458.72</v>
      </c>
      <c r="J25" s="10">
        <v>613164.31999999995</v>
      </c>
      <c r="K25" s="1"/>
    </row>
    <row r="26" spans="1:11" s="2" customFormat="1" ht="15.75" x14ac:dyDescent="0.25">
      <c r="A26" s="19"/>
      <c r="B26" s="19"/>
      <c r="C26" s="20" t="s">
        <v>7</v>
      </c>
      <c r="D26" s="21" t="s">
        <v>8</v>
      </c>
      <c r="E26" s="22">
        <f>SUM(E7:E25)</f>
        <v>526293</v>
      </c>
      <c r="F26" s="22">
        <f t="shared" ref="F26:J26" si="0">SUM(F7:F25)</f>
        <v>189980</v>
      </c>
      <c r="G26" s="22">
        <f t="shared" si="0"/>
        <v>336313</v>
      </c>
      <c r="H26" s="23">
        <f t="shared" si="0"/>
        <v>121593798.85000001</v>
      </c>
      <c r="I26" s="23">
        <f t="shared" si="0"/>
        <v>43851946.310000002</v>
      </c>
      <c r="J26" s="23">
        <f t="shared" si="0"/>
        <v>77741852.539999992</v>
      </c>
      <c r="K26" s="1"/>
    </row>
    <row r="27" spans="1:11" ht="15.75" x14ac:dyDescent="0.25">
      <c r="D27" s="11"/>
      <c r="E27" s="17"/>
      <c r="F27" s="1"/>
      <c r="G27" s="1"/>
    </row>
    <row r="28" spans="1:11" x14ac:dyDescent="0.25">
      <c r="E28" s="18"/>
      <c r="F28" s="1"/>
    </row>
    <row r="29" spans="1:11" x14ac:dyDescent="0.25">
      <c r="E29" s="24"/>
      <c r="F29" s="1"/>
      <c r="G29" s="1"/>
      <c r="H29" s="11"/>
      <c r="I29" s="11"/>
      <c r="J29" s="11"/>
    </row>
    <row r="30" spans="1:11" x14ac:dyDescent="0.25">
      <c r="E30" s="24"/>
      <c r="F30" s="1"/>
      <c r="G30" s="1"/>
      <c r="H30" s="11"/>
      <c r="I30" s="11"/>
      <c r="J30" s="11"/>
    </row>
  </sheetData>
  <mergeCells count="11">
    <mergeCell ref="I5:J5"/>
    <mergeCell ref="A2:J2"/>
    <mergeCell ref="A4:A6"/>
    <mergeCell ref="B4:B6"/>
    <mergeCell ref="C4:C6"/>
    <mergeCell ref="D4:D6"/>
    <mergeCell ref="E4:G4"/>
    <mergeCell ref="H4:J4"/>
    <mergeCell ref="E5:E6"/>
    <mergeCell ref="F5:G5"/>
    <mergeCell ref="H5:H6"/>
  </mergeCells>
  <pageMargins left="0.19685039370078741" right="0.19685039370078741" top="0.19685039370078741" bottom="0.19685039370078741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01.10.2023</vt:lpstr>
      <vt:lpstr>'01.10.2023'!Область_печати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Н.А.Пачезерцева</dc:creator>
  <cp:lastModifiedBy>Вероника В. Тимофеева</cp:lastModifiedBy>
  <cp:lastPrinted>2023-02-20T13:02:34Z</cp:lastPrinted>
  <dcterms:created xsi:type="dcterms:W3CDTF">2020-01-17T07:23:51Z</dcterms:created>
  <dcterms:modified xsi:type="dcterms:W3CDTF">2023-10-09T14:07:40Z</dcterms:modified>
</cp:coreProperties>
</file>