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680" yWindow="-120" windowWidth="29040" windowHeight="16440" tabRatio="684"/>
  </bookViews>
  <sheets>
    <sheet name="01.09.2023 " sheetId="4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41" l="1"/>
  <c r="H26" i="41"/>
  <c r="G26" i="41"/>
  <c r="F26" i="41"/>
  <c r="E26" i="41"/>
  <c r="D26" i="41"/>
</calcChain>
</file>

<file path=xl/sharedStrings.xml><?xml version="1.0" encoding="utf-8"?>
<sst xmlns="http://schemas.openxmlformats.org/spreadsheetml/2006/main" count="35" uniqueCount="31">
  <si>
    <t>№ п/п</t>
  </si>
  <si>
    <t>в том числе</t>
  </si>
  <si>
    <t>ГОБУЗ "ЦГКБ"</t>
  </si>
  <si>
    <t>ГОБУЗ "НЦРБ"</t>
  </si>
  <si>
    <t>Фактический дифференцированный подушевой норматив в месяц, руб.</t>
  </si>
  <si>
    <t>Наименование медицинской организации</t>
  </si>
  <si>
    <t>ВСЕГО:</t>
  </si>
  <si>
    <t>ИТОГО:</t>
  </si>
  <si>
    <t>х</t>
  </si>
  <si>
    <t>ОАУЗ "Хвойнинская ЦРБ"</t>
  </si>
  <si>
    <t>ГОБУЗ "Зарубинская ЦРБ"</t>
  </si>
  <si>
    <t>ГОБУЗ "Крестецкая ЦРБ"</t>
  </si>
  <si>
    <t>ГОБУЗ Солецкая ЦРБ</t>
  </si>
  <si>
    <t>ГОБУЗ "Окуловская ЦРБ"</t>
  </si>
  <si>
    <t>ГОБУЗ "Чудовская ЦРБ"</t>
  </si>
  <si>
    <t>ГОБУЗ Шимская ЦРБ</t>
  </si>
  <si>
    <t>ГОБУЗ Старорусская ЦРБ</t>
  </si>
  <si>
    <t>ГОБУЗ "Боровичская ЦРБ"</t>
  </si>
  <si>
    <t>ОАУЗ "Поддорская ЦРБ"</t>
  </si>
  <si>
    <t>ГОБУЗ "Демянская ЦРБ"</t>
  </si>
  <si>
    <t>ГОБУЗ "Маловишерская ЦРБ"</t>
  </si>
  <si>
    <t>ГОБУЗ "Маревская ЦРБ"</t>
  </si>
  <si>
    <t>ГОБУЗ "Пестовская ЦРБ"</t>
  </si>
  <si>
    <t>ГОБУЗ "Боровичский ЦОВ(с)П"</t>
  </si>
  <si>
    <t>ООО "Поликлиника "Полимедика Новгород Великий"</t>
  </si>
  <si>
    <t xml:space="preserve">Новгородский филиал АО "Страховая компания "СОГАЗ-Мед" </t>
  </si>
  <si>
    <t>Новгородский филиал ООО "АльфаСтрахование-ОМС"</t>
  </si>
  <si>
    <t>ФГБУ СЗОНКЦ ИМ. Л.Г. Соколова ФМБА России</t>
  </si>
  <si>
    <r>
      <t xml:space="preserve">Количество  прикрепленных застрахованных лиц на </t>
    </r>
    <r>
      <rPr>
        <b/>
        <sz val="12"/>
        <rFont val="Times New Roman"/>
        <family val="1"/>
        <charset val="204"/>
      </rPr>
      <t xml:space="preserve">01.09.2023 </t>
    </r>
  </si>
  <si>
    <r>
      <t xml:space="preserve">Финансирование по подушевому нормативу </t>
    </r>
    <r>
      <rPr>
        <b/>
        <sz val="12"/>
        <rFont val="Times New Roman"/>
        <family val="1"/>
        <charset val="204"/>
      </rPr>
      <t>на сентябрь 2023</t>
    </r>
  </si>
  <si>
    <t>Расчёт финансирования по подушевому нормативу на сентябрь 2023 года в связи с изменением численности прикрепленного населения по состоянию на 01.09.2023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</si>
</sst>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2F6EA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3" fontId="0" fillId="0" borderId="0" xfId="0" applyNumberFormat="1"/>
    <xf numFmtId="0" fontId="4" fillId="0" borderId="0" xfId="0" applyFont="1"/>
    <xf numFmtId="0" fontId="3" fillId="0" borderId="1" xfId="0" applyFont="1" applyFill="1" applyBorder="1" applyAlignment="1">
      <alignment horizontal="left" wrapText="1"/>
    </xf>
    <xf numFmtId="3" fontId="4" fillId="0" borderId="0" xfId="0" applyNumberFormat="1" applyFont="1"/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2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3" fontId="10" fillId="0" borderId="7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A7A7"/>
      <color rgb="FFFFD9D9"/>
      <color rgb="FFC1FFE0"/>
      <color rgb="FFE5E5FF"/>
      <color rgb="FF8BFFD0"/>
      <color rgb="FFFF3386"/>
      <color rgb="FFD8FEF9"/>
      <color rgb="FFD2F6EA"/>
      <color rgb="FFDCBA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M29"/>
  <sheetViews>
    <sheetView tabSelected="1" topLeftCell="A4" zoomScale="90" zoomScaleNormal="90" workbookViewId="0">
      <selection activeCell="G34" sqref="G34"/>
    </sheetView>
  </sheetViews>
  <sheetFormatPr defaultRowHeight="15" x14ac:dyDescent="0.25"/>
  <cols>
    <col min="1" max="1" width="5.85546875" customWidth="1"/>
    <col min="2" max="2" width="37" customWidth="1"/>
    <col min="3" max="3" width="21" customWidth="1"/>
    <col min="4" max="4" width="13.140625" customWidth="1"/>
    <col min="5" max="5" width="14.42578125" customWidth="1"/>
    <col min="6" max="6" width="13.85546875" customWidth="1"/>
    <col min="7" max="7" width="15.140625" customWidth="1"/>
    <col min="8" max="8" width="15.42578125" customWidth="1"/>
    <col min="9" max="9" width="15.7109375" customWidth="1"/>
    <col min="10" max="10" width="11.5703125" customWidth="1"/>
    <col min="11" max="12" width="9.140625" customWidth="1"/>
  </cols>
  <sheetData>
    <row r="2" spans="1:13" ht="39" customHeight="1" x14ac:dyDescent="0.25">
      <c r="A2" s="27" t="s">
        <v>30</v>
      </c>
      <c r="B2" s="27"/>
      <c r="C2" s="27"/>
      <c r="D2" s="27"/>
      <c r="E2" s="27"/>
      <c r="F2" s="27"/>
      <c r="G2" s="27"/>
      <c r="H2" s="27"/>
      <c r="I2" s="27"/>
    </row>
    <row r="3" spans="1:13" x14ac:dyDescent="0.25">
      <c r="C3" s="9"/>
    </row>
    <row r="4" spans="1:13" ht="36" customHeight="1" x14ac:dyDescent="0.25">
      <c r="A4" s="28" t="s">
        <v>0</v>
      </c>
      <c r="B4" s="28" t="s">
        <v>5</v>
      </c>
      <c r="C4" s="31" t="s">
        <v>4</v>
      </c>
      <c r="D4" s="34" t="s">
        <v>28</v>
      </c>
      <c r="E4" s="35"/>
      <c r="F4" s="36"/>
      <c r="G4" s="37" t="s">
        <v>29</v>
      </c>
      <c r="H4" s="38"/>
      <c r="I4" s="39"/>
    </row>
    <row r="5" spans="1:13" ht="15.75" x14ac:dyDescent="0.25">
      <c r="A5" s="29"/>
      <c r="B5" s="29"/>
      <c r="C5" s="32"/>
      <c r="D5" s="40" t="s">
        <v>6</v>
      </c>
      <c r="E5" s="34" t="s">
        <v>1</v>
      </c>
      <c r="F5" s="36"/>
      <c r="G5" s="42" t="s">
        <v>6</v>
      </c>
      <c r="H5" s="37" t="s">
        <v>1</v>
      </c>
      <c r="I5" s="39"/>
    </row>
    <row r="6" spans="1:13" ht="75" customHeight="1" x14ac:dyDescent="0.25">
      <c r="A6" s="30"/>
      <c r="B6" s="30"/>
      <c r="C6" s="33"/>
      <c r="D6" s="41"/>
      <c r="E6" s="13" t="s">
        <v>25</v>
      </c>
      <c r="F6" s="13" t="s">
        <v>26</v>
      </c>
      <c r="G6" s="43"/>
      <c r="H6" s="14" t="s">
        <v>25</v>
      </c>
      <c r="I6" s="14" t="s">
        <v>26</v>
      </c>
    </row>
    <row r="7" spans="1:13" ht="15.75" x14ac:dyDescent="0.25">
      <c r="A7" s="6">
        <v>1</v>
      </c>
      <c r="B7" s="3" t="s">
        <v>2</v>
      </c>
      <c r="C7" s="5">
        <v>220.77</v>
      </c>
      <c r="D7" s="7">
        <v>190927</v>
      </c>
      <c r="E7" s="21">
        <v>71169</v>
      </c>
      <c r="F7" s="22">
        <v>119758</v>
      </c>
      <c r="G7" s="15">
        <v>42150953.789999999</v>
      </c>
      <c r="H7" s="15">
        <v>15711980.130000001</v>
      </c>
      <c r="I7" s="15">
        <v>26438973.66</v>
      </c>
      <c r="J7" s="1"/>
      <c r="M7" s="17"/>
    </row>
    <row r="8" spans="1:13" ht="15.75" x14ac:dyDescent="0.25">
      <c r="A8" s="6">
        <v>2</v>
      </c>
      <c r="B8" s="3" t="s">
        <v>19</v>
      </c>
      <c r="C8" s="5">
        <v>244.24</v>
      </c>
      <c r="D8" s="7">
        <v>8488</v>
      </c>
      <c r="E8" s="21">
        <v>3030</v>
      </c>
      <c r="F8" s="22">
        <v>5458</v>
      </c>
      <c r="G8" s="15">
        <v>2073109.1199999999</v>
      </c>
      <c r="H8" s="15">
        <v>740047.2</v>
      </c>
      <c r="I8" s="15">
        <v>1333061.92</v>
      </c>
      <c r="J8" s="1"/>
    </row>
    <row r="9" spans="1:13" ht="15.75" x14ac:dyDescent="0.25">
      <c r="A9" s="6">
        <v>3</v>
      </c>
      <c r="B9" s="3" t="s">
        <v>10</v>
      </c>
      <c r="C9" s="5">
        <v>231.04</v>
      </c>
      <c r="D9" s="7">
        <v>6011</v>
      </c>
      <c r="E9" s="21">
        <v>381</v>
      </c>
      <c r="F9" s="22">
        <v>5630</v>
      </c>
      <c r="G9" s="15">
        <v>1388781.44</v>
      </c>
      <c r="H9" s="15">
        <v>88026.240000000005</v>
      </c>
      <c r="I9" s="15">
        <v>1300755.2</v>
      </c>
      <c r="J9" s="1"/>
    </row>
    <row r="10" spans="1:13" ht="15.75" x14ac:dyDescent="0.25">
      <c r="A10" s="6">
        <v>4</v>
      </c>
      <c r="B10" s="3" t="s">
        <v>11</v>
      </c>
      <c r="C10" s="5">
        <v>241.47</v>
      </c>
      <c r="D10" s="7">
        <v>10095</v>
      </c>
      <c r="E10" s="21">
        <v>4352</v>
      </c>
      <c r="F10" s="22">
        <v>5743</v>
      </c>
      <c r="G10" s="15">
        <v>2437639.65</v>
      </c>
      <c r="H10" s="15">
        <v>1050877.4399999999</v>
      </c>
      <c r="I10" s="15">
        <v>1386762.21</v>
      </c>
      <c r="J10" s="1"/>
    </row>
    <row r="11" spans="1:13" ht="15.75" x14ac:dyDescent="0.25">
      <c r="A11" s="6">
        <v>5</v>
      </c>
      <c r="B11" s="3" t="s">
        <v>20</v>
      </c>
      <c r="C11" s="5">
        <v>233.36</v>
      </c>
      <c r="D11" s="7">
        <v>12146</v>
      </c>
      <c r="E11" s="21">
        <v>5380</v>
      </c>
      <c r="F11" s="22">
        <v>6766</v>
      </c>
      <c r="G11" s="15">
        <v>2834390.56</v>
      </c>
      <c r="H11" s="15">
        <v>1255476.8</v>
      </c>
      <c r="I11" s="15">
        <v>1578913.76</v>
      </c>
      <c r="J11" s="1"/>
    </row>
    <row r="12" spans="1:13" ht="15.75" x14ac:dyDescent="0.25">
      <c r="A12" s="6">
        <v>6</v>
      </c>
      <c r="B12" s="3" t="s">
        <v>21</v>
      </c>
      <c r="C12" s="5">
        <v>237.59</v>
      </c>
      <c r="D12" s="7">
        <v>2761</v>
      </c>
      <c r="E12" s="21">
        <v>250</v>
      </c>
      <c r="F12" s="22">
        <v>2511</v>
      </c>
      <c r="G12" s="15">
        <v>655985.99</v>
      </c>
      <c r="H12" s="15">
        <v>59397.5</v>
      </c>
      <c r="I12" s="15">
        <v>596588.49</v>
      </c>
      <c r="J12" s="1"/>
    </row>
    <row r="13" spans="1:13" ht="15.75" x14ac:dyDescent="0.25">
      <c r="A13" s="6">
        <v>7</v>
      </c>
      <c r="B13" s="3" t="s">
        <v>13</v>
      </c>
      <c r="C13" s="5">
        <v>240.41</v>
      </c>
      <c r="D13" s="7">
        <v>19895</v>
      </c>
      <c r="E13" s="21">
        <v>11356</v>
      </c>
      <c r="F13" s="22">
        <v>8539</v>
      </c>
      <c r="G13" s="15">
        <v>4782956.95</v>
      </c>
      <c r="H13" s="15">
        <v>2730095.96</v>
      </c>
      <c r="I13" s="15">
        <v>2052860.99</v>
      </c>
      <c r="J13" s="1"/>
    </row>
    <row r="14" spans="1:13" ht="15.75" x14ac:dyDescent="0.25">
      <c r="A14" s="6">
        <v>8</v>
      </c>
      <c r="B14" s="3" t="s">
        <v>22</v>
      </c>
      <c r="C14" s="5">
        <v>240.14</v>
      </c>
      <c r="D14" s="7">
        <v>16144</v>
      </c>
      <c r="E14" s="21">
        <v>8845</v>
      </c>
      <c r="F14" s="22">
        <v>7299</v>
      </c>
      <c r="G14" s="15">
        <v>3876820.16</v>
      </c>
      <c r="H14" s="15">
        <v>2124038.2999999998</v>
      </c>
      <c r="I14" s="15">
        <v>1752781.86</v>
      </c>
      <c r="J14" s="1"/>
    </row>
    <row r="15" spans="1:13" ht="15.75" x14ac:dyDescent="0.25">
      <c r="A15" s="6">
        <v>9</v>
      </c>
      <c r="B15" s="3" t="s">
        <v>12</v>
      </c>
      <c r="C15" s="5">
        <v>238.22</v>
      </c>
      <c r="D15" s="7">
        <v>9094</v>
      </c>
      <c r="E15" s="21">
        <v>3863</v>
      </c>
      <c r="F15" s="22">
        <v>5231</v>
      </c>
      <c r="G15" s="15">
        <v>2166372.6800000002</v>
      </c>
      <c r="H15" s="15">
        <v>920243.86</v>
      </c>
      <c r="I15" s="15">
        <v>1246128.82</v>
      </c>
      <c r="J15" s="1"/>
    </row>
    <row r="16" spans="1:13" ht="15.75" x14ac:dyDescent="0.25">
      <c r="A16" s="6">
        <v>10</v>
      </c>
      <c r="B16" s="3" t="s">
        <v>9</v>
      </c>
      <c r="C16" s="5">
        <v>241.04</v>
      </c>
      <c r="D16" s="7">
        <v>9722</v>
      </c>
      <c r="E16" s="21">
        <v>247</v>
      </c>
      <c r="F16" s="22">
        <v>9475</v>
      </c>
      <c r="G16" s="15">
        <v>2343390.88</v>
      </c>
      <c r="H16" s="15">
        <v>59536.88</v>
      </c>
      <c r="I16" s="15">
        <v>2283854</v>
      </c>
      <c r="J16" s="1"/>
    </row>
    <row r="17" spans="1:11" ht="15.75" x14ac:dyDescent="0.25">
      <c r="A17" s="6">
        <v>11</v>
      </c>
      <c r="B17" s="3" t="s">
        <v>14</v>
      </c>
      <c r="C17" s="5">
        <v>242.83</v>
      </c>
      <c r="D17" s="7">
        <v>17721</v>
      </c>
      <c r="E17" s="21">
        <v>8812</v>
      </c>
      <c r="F17" s="22">
        <v>8909</v>
      </c>
      <c r="G17" s="15">
        <v>4303190.43</v>
      </c>
      <c r="H17" s="15">
        <v>2139817.96</v>
      </c>
      <c r="I17" s="15">
        <v>2163372.4700000002</v>
      </c>
      <c r="J17" s="1"/>
    </row>
    <row r="18" spans="1:11" ht="15.75" x14ac:dyDescent="0.25">
      <c r="A18" s="6">
        <v>12</v>
      </c>
      <c r="B18" s="3" t="s">
        <v>15</v>
      </c>
      <c r="C18" s="5">
        <v>240.01</v>
      </c>
      <c r="D18" s="7">
        <v>7695</v>
      </c>
      <c r="E18" s="21">
        <v>752</v>
      </c>
      <c r="F18" s="22">
        <v>6943</v>
      </c>
      <c r="G18" s="15">
        <v>1846876.95</v>
      </c>
      <c r="H18" s="15">
        <v>180487.52</v>
      </c>
      <c r="I18" s="15">
        <v>1666389.43</v>
      </c>
      <c r="J18" s="1"/>
    </row>
    <row r="19" spans="1:11" ht="15.75" x14ac:dyDescent="0.25">
      <c r="A19" s="6">
        <v>13</v>
      </c>
      <c r="B19" s="3" t="s">
        <v>23</v>
      </c>
      <c r="C19" s="5">
        <v>242.05</v>
      </c>
      <c r="D19" s="7">
        <v>6042</v>
      </c>
      <c r="E19" s="21">
        <v>1316</v>
      </c>
      <c r="F19" s="23">
        <v>4726</v>
      </c>
      <c r="G19" s="15">
        <v>1462466.1</v>
      </c>
      <c r="H19" s="15">
        <v>318537.8</v>
      </c>
      <c r="I19" s="15">
        <v>1143928.3</v>
      </c>
      <c r="J19" s="1"/>
    </row>
    <row r="20" spans="1:11" ht="31.5" x14ac:dyDescent="0.25">
      <c r="A20" s="24">
        <v>14</v>
      </c>
      <c r="B20" s="3" t="s">
        <v>27</v>
      </c>
      <c r="C20" s="11">
        <v>242.03</v>
      </c>
      <c r="D20" s="7">
        <v>18246</v>
      </c>
      <c r="E20" s="21">
        <v>8408</v>
      </c>
      <c r="F20" s="23">
        <v>9838</v>
      </c>
      <c r="G20" s="15">
        <v>4416079.38</v>
      </c>
      <c r="H20" s="16">
        <v>2034988.24</v>
      </c>
      <c r="I20" s="16">
        <v>2381091.14</v>
      </c>
      <c r="J20" s="1"/>
    </row>
    <row r="21" spans="1:11" ht="15.75" x14ac:dyDescent="0.25">
      <c r="A21" s="6">
        <v>15</v>
      </c>
      <c r="B21" s="3" t="s">
        <v>16</v>
      </c>
      <c r="C21" s="5">
        <v>235.09</v>
      </c>
      <c r="D21" s="7">
        <v>47482</v>
      </c>
      <c r="E21" s="21">
        <v>13560</v>
      </c>
      <c r="F21" s="23">
        <v>33922</v>
      </c>
      <c r="G21" s="15">
        <v>11162543.380000001</v>
      </c>
      <c r="H21" s="15">
        <v>3187820.4</v>
      </c>
      <c r="I21" s="15">
        <v>7974722.9800000004</v>
      </c>
      <c r="J21" s="1"/>
    </row>
    <row r="22" spans="1:11" s="8" customFormat="1" ht="15.75" x14ac:dyDescent="0.25">
      <c r="A22" s="6">
        <v>16</v>
      </c>
      <c r="B22" s="3" t="s">
        <v>3</v>
      </c>
      <c r="C22" s="5">
        <v>245.32</v>
      </c>
      <c r="D22" s="7">
        <v>49250</v>
      </c>
      <c r="E22" s="21">
        <v>16772</v>
      </c>
      <c r="F22" s="23">
        <v>32478</v>
      </c>
      <c r="G22" s="15">
        <v>12082010</v>
      </c>
      <c r="H22" s="15">
        <v>4114507.04</v>
      </c>
      <c r="I22" s="15">
        <v>7967502.96</v>
      </c>
      <c r="J22" s="12"/>
    </row>
    <row r="23" spans="1:11" ht="31.5" x14ac:dyDescent="0.25">
      <c r="A23" s="24">
        <v>17</v>
      </c>
      <c r="B23" s="10" t="s">
        <v>24</v>
      </c>
      <c r="C23" s="11">
        <v>212.66</v>
      </c>
      <c r="D23" s="7">
        <v>32788</v>
      </c>
      <c r="E23" s="21">
        <v>13551</v>
      </c>
      <c r="F23" s="23">
        <v>19237</v>
      </c>
      <c r="G23" s="15">
        <v>6972696.0800000001</v>
      </c>
      <c r="H23" s="16">
        <v>2881755.66</v>
      </c>
      <c r="I23" s="16">
        <v>4090940.42</v>
      </c>
      <c r="J23" s="1"/>
    </row>
    <row r="24" spans="1:11" ht="15.75" x14ac:dyDescent="0.25">
      <c r="A24" s="6">
        <v>18</v>
      </c>
      <c r="B24" s="3" t="s">
        <v>17</v>
      </c>
      <c r="C24" s="5">
        <v>236.56</v>
      </c>
      <c r="D24" s="7">
        <v>56858</v>
      </c>
      <c r="E24" s="21">
        <v>14468</v>
      </c>
      <c r="F24" s="23">
        <v>42390</v>
      </c>
      <c r="G24" s="15">
        <v>13450328.48</v>
      </c>
      <c r="H24" s="15">
        <v>3422550.08</v>
      </c>
      <c r="I24" s="15">
        <v>10027778.4</v>
      </c>
      <c r="J24" s="1"/>
    </row>
    <row r="25" spans="1:11" s="2" customFormat="1" ht="15.75" x14ac:dyDescent="0.25">
      <c r="A25" s="6">
        <v>19</v>
      </c>
      <c r="B25" s="3" t="s">
        <v>18</v>
      </c>
      <c r="C25" s="5">
        <v>240.08</v>
      </c>
      <c r="D25" s="7">
        <v>6315</v>
      </c>
      <c r="E25" s="21">
        <v>3746</v>
      </c>
      <c r="F25" s="23">
        <v>2569</v>
      </c>
      <c r="G25" s="15">
        <v>1516105.2000000002</v>
      </c>
      <c r="H25" s="15">
        <v>899339.68</v>
      </c>
      <c r="I25" s="15">
        <v>616765.52</v>
      </c>
      <c r="J25" s="1"/>
      <c r="K25" s="4"/>
    </row>
    <row r="26" spans="1:11" ht="15.75" customHeight="1" x14ac:dyDescent="0.25">
      <c r="A26" s="25" t="s">
        <v>7</v>
      </c>
      <c r="B26" s="26"/>
      <c r="C26" s="18" t="s">
        <v>8</v>
      </c>
      <c r="D26" s="19">
        <f>SUM(D7:D25)</f>
        <v>527680</v>
      </c>
      <c r="E26" s="19">
        <f t="shared" ref="E26:I26" si="0">SUM(E7:E25)</f>
        <v>190258</v>
      </c>
      <c r="F26" s="19">
        <f t="shared" si="0"/>
        <v>337422</v>
      </c>
      <c r="G26" s="20">
        <f t="shared" si="0"/>
        <v>121922697.22</v>
      </c>
      <c r="H26" s="20">
        <f t="shared" si="0"/>
        <v>43919524.690000005</v>
      </c>
      <c r="I26" s="20">
        <f t="shared" si="0"/>
        <v>78003172.529999986</v>
      </c>
    </row>
    <row r="27" spans="1:11" x14ac:dyDescent="0.25">
      <c r="E27" s="1"/>
    </row>
    <row r="29" spans="1:11" x14ac:dyDescent="0.25">
      <c r="D29" s="1"/>
      <c r="E29" s="1"/>
      <c r="F29" s="1"/>
      <c r="G29" s="1"/>
      <c r="H29" s="1"/>
      <c r="I29" s="1"/>
    </row>
  </sheetData>
  <mergeCells count="11">
    <mergeCell ref="A26:B26"/>
    <mergeCell ref="A2:I2"/>
    <mergeCell ref="A4:A6"/>
    <mergeCell ref="B4:B6"/>
    <mergeCell ref="C4:C6"/>
    <mergeCell ref="D4:F4"/>
    <mergeCell ref="G4:I4"/>
    <mergeCell ref="D5:D6"/>
    <mergeCell ref="E5:F5"/>
    <mergeCell ref="G5:G6"/>
    <mergeCell ref="H5:I5"/>
  </mergeCells>
  <pageMargins left="0.19685039370078741" right="0.19685039370078741" top="0.19685039370078741" bottom="0.19685039370078741" header="0.31496062992125984" footer="0.31496062992125984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01.09.2023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Н.А.Пачезерцева</dc:creator>
  <cp:lastModifiedBy>Вероника В. Тимофеева</cp:lastModifiedBy>
  <cp:lastPrinted>2023-02-20T13:02:34Z</cp:lastPrinted>
  <dcterms:created xsi:type="dcterms:W3CDTF">2020-01-17T07:23:51Z</dcterms:created>
  <dcterms:modified xsi:type="dcterms:W3CDTF">2023-09-05T12:53:52Z</dcterms:modified>
</cp:coreProperties>
</file>