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8.2023 " sheetId="4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1" l="1"/>
  <c r="G26" i="41" s="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7" i="41"/>
  <c r="D24" i="41"/>
  <c r="D25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7" i="41"/>
  <c r="D26" i="41" s="1"/>
  <c r="F26" i="41"/>
  <c r="E26" i="41"/>
  <c r="I26" i="41"/>
  <c r="H26" i="4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<sst xmlns="http://schemas.openxmlformats.org/spreadsheetml/2006/main" count="35" uniqueCount="31">
  <si>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</si>
  <si>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</si>
  <si>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</si>
  <si>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</si>
  <si>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</si>
  <si>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</si>
  <si>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</si>
  <si>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</si>
  <si>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</si>
  <si>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</si>
  <si>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</si>
  <si>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</si>
  <si>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</si>
  <si>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</si>
  <si>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</si>
  <si>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</si>
  <si>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</si>
  <si>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</si>
  <si>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</si>
  <si>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</si>
  <si>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</si>
  <si>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</si>
  <si>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</si>
  <si>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</si>
  <si>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</si>
  <si>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</si>
  <si>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</si>
  <si>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</si>
  <si>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01.08.2023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</si>
  <si>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август 2023</t>
    </r>
  </si>
  <si>
    <t>Расчёт финансирования по подушевому нормативу на август 2023 года в связи с изменением численности прикрепленного населения по состоянию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</si>
</sst>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8"/>
  <sheetViews>
    <sheetView tabSelected="1" zoomScale="90" zoomScaleNormal="90" workbookViewId="0">
      <selection activeCell="L13" sqref="L13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0.75" customHeight="1" x14ac:dyDescent="0.25">
      <c r="A2" s="41" t="s">
        <v>30</v>
      </c>
      <c r="B2" s="41"/>
      <c r="C2" s="41"/>
      <c r="D2" s="41"/>
      <c r="E2" s="41"/>
      <c r="F2" s="41"/>
      <c r="G2" s="41"/>
      <c r="H2" s="41"/>
      <c r="I2" s="41"/>
    </row>
    <row r="3" spans="1:13" x14ac:dyDescent="0.25">
      <c r="C3" s="9"/>
    </row>
    <row r="4" spans="1:13" ht="36" customHeight="1" x14ac:dyDescent="0.25">
      <c r="A4" s="26" t="s">
        <v>0</v>
      </c>
      <c r="B4" s="26" t="s">
        <v>5</v>
      </c>
      <c r="C4" s="29" t="s">
        <v>4</v>
      </c>
      <c r="D4" s="40" t="s">
        <v>28</v>
      </c>
      <c r="E4" s="40"/>
      <c r="F4" s="40"/>
      <c r="G4" s="40" t="s">
        <v>29</v>
      </c>
      <c r="H4" s="40"/>
      <c r="I4" s="40"/>
    </row>
    <row r="5" spans="1:13" ht="15.75" x14ac:dyDescent="0.25">
      <c r="A5" s="27"/>
      <c r="B5" s="27"/>
      <c r="C5" s="30"/>
      <c r="D5" s="36" t="s">
        <v>6</v>
      </c>
      <c r="E5" s="32" t="s">
        <v>1</v>
      </c>
      <c r="F5" s="33"/>
      <c r="G5" s="38" t="s">
        <v>6</v>
      </c>
      <c r="H5" s="34" t="s">
        <v>1</v>
      </c>
      <c r="I5" s="35"/>
    </row>
    <row r="6" spans="1:13" ht="75" customHeight="1" x14ac:dyDescent="0.25">
      <c r="A6" s="28"/>
      <c r="B6" s="28"/>
      <c r="C6" s="31"/>
      <c r="D6" s="37"/>
      <c r="E6" s="13" t="s">
        <v>25</v>
      </c>
      <c r="F6" s="13" t="s">
        <v>26</v>
      </c>
      <c r="G6" s="39"/>
      <c r="H6" s="14" t="s">
        <v>25</v>
      </c>
      <c r="I6" s="14" t="s">
        <v>26</v>
      </c>
    </row>
    <row r="7" spans="1:13" ht="15.75" x14ac:dyDescent="0.25">
      <c r="A7" s="6">
        <v>1</v>
      </c>
      <c r="B7" s="3" t="s">
        <v>2</v>
      </c>
      <c r="C7" s="5">
        <v>147.97</v>
      </c>
      <c r="D7" s="7">
        <f>E7+F7</f>
        <v>191827</v>
      </c>
      <c r="E7" s="21">
        <v>71456</v>
      </c>
      <c r="F7" s="22">
        <v>120371</v>
      </c>
      <c r="G7" s="15">
        <f>H7+I7</f>
        <v>28384641.190000001</v>
      </c>
      <c r="H7" s="15">
        <v>10573344.32</v>
      </c>
      <c r="I7" s="15">
        <v>17811296.870000001</v>
      </c>
      <c r="J7" s="1"/>
      <c r="M7" s="17"/>
    </row>
    <row r="8" spans="1:13" ht="15.75" x14ac:dyDescent="0.25">
      <c r="A8" s="6">
        <v>2</v>
      </c>
      <c r="B8" s="3" t="s">
        <v>19</v>
      </c>
      <c r="C8" s="5">
        <v>163.69</v>
      </c>
      <c r="D8" s="7">
        <f t="shared" ref="D8:D25" si="0">E8+F8</f>
        <v>8506</v>
      </c>
      <c r="E8" s="21">
        <v>3037</v>
      </c>
      <c r="F8" s="22">
        <v>5469</v>
      </c>
      <c r="G8" s="15">
        <f t="shared" ref="G8:G25" si="1">H8+I8</f>
        <v>1392347.1400000001</v>
      </c>
      <c r="H8" s="15">
        <v>497126.53</v>
      </c>
      <c r="I8" s="15">
        <v>895220.61</v>
      </c>
      <c r="J8" s="1"/>
    </row>
    <row r="9" spans="1:13" ht="15.75" x14ac:dyDescent="0.25">
      <c r="A9" s="6">
        <v>3</v>
      </c>
      <c r="B9" s="3" t="s">
        <v>10</v>
      </c>
      <c r="C9" s="5">
        <v>154.85</v>
      </c>
      <c r="D9" s="7">
        <f t="shared" si="0"/>
        <v>6037</v>
      </c>
      <c r="E9" s="21">
        <v>383</v>
      </c>
      <c r="F9" s="22">
        <v>5654</v>
      </c>
      <c r="G9" s="15">
        <f t="shared" si="1"/>
        <v>934829.45000000007</v>
      </c>
      <c r="H9" s="15">
        <v>59307.55</v>
      </c>
      <c r="I9" s="15">
        <v>875521.9</v>
      </c>
      <c r="J9" s="1"/>
    </row>
    <row r="10" spans="1:13" ht="15.75" x14ac:dyDescent="0.25">
      <c r="A10" s="6">
        <v>4</v>
      </c>
      <c r="B10" s="3" t="s">
        <v>11</v>
      </c>
      <c r="C10" s="5">
        <v>161.84</v>
      </c>
      <c r="D10" s="7">
        <f t="shared" si="0"/>
        <v>10152</v>
      </c>
      <c r="E10" s="21">
        <v>4376</v>
      </c>
      <c r="F10" s="22">
        <v>5776</v>
      </c>
      <c r="G10" s="15">
        <f t="shared" si="1"/>
        <v>1642999.68</v>
      </c>
      <c r="H10" s="15">
        <v>708211.84</v>
      </c>
      <c r="I10" s="15">
        <v>934787.84</v>
      </c>
      <c r="J10" s="1"/>
    </row>
    <row r="11" spans="1:13" ht="15.75" x14ac:dyDescent="0.25">
      <c r="A11" s="6">
        <v>5</v>
      </c>
      <c r="B11" s="3" t="s">
        <v>20</v>
      </c>
      <c r="C11" s="5">
        <v>156.4</v>
      </c>
      <c r="D11" s="7">
        <f t="shared" si="0"/>
        <v>12197</v>
      </c>
      <c r="E11" s="21">
        <v>5391</v>
      </c>
      <c r="F11" s="22">
        <v>6806</v>
      </c>
      <c r="G11" s="15">
        <f t="shared" si="1"/>
        <v>1907610.7999999998</v>
      </c>
      <c r="H11" s="15">
        <v>843152.4</v>
      </c>
      <c r="I11" s="15">
        <v>1064458.3999999999</v>
      </c>
      <c r="J11" s="1"/>
    </row>
    <row r="12" spans="1:13" ht="15.75" x14ac:dyDescent="0.25">
      <c r="A12" s="6">
        <v>6</v>
      </c>
      <c r="B12" s="3" t="s">
        <v>21</v>
      </c>
      <c r="C12" s="5">
        <v>159.24</v>
      </c>
      <c r="D12" s="7">
        <f t="shared" si="0"/>
        <v>2776</v>
      </c>
      <c r="E12" s="21">
        <v>249</v>
      </c>
      <c r="F12" s="22">
        <v>2527</v>
      </c>
      <c r="G12" s="15">
        <f t="shared" si="1"/>
        <v>442050.24</v>
      </c>
      <c r="H12" s="15">
        <v>39650.76</v>
      </c>
      <c r="I12" s="15">
        <v>402399.48</v>
      </c>
      <c r="J12" s="1"/>
    </row>
    <row r="13" spans="1:13" ht="15.75" x14ac:dyDescent="0.25">
      <c r="A13" s="6">
        <v>7</v>
      </c>
      <c r="B13" s="3" t="s">
        <v>13</v>
      </c>
      <c r="C13" s="5">
        <v>161.13</v>
      </c>
      <c r="D13" s="7">
        <f t="shared" si="0"/>
        <v>19955</v>
      </c>
      <c r="E13" s="21">
        <v>11385</v>
      </c>
      <c r="F13" s="22">
        <v>8570</v>
      </c>
      <c r="G13" s="15">
        <f t="shared" si="1"/>
        <v>3215349.1500000004</v>
      </c>
      <c r="H13" s="15">
        <v>1834465.05</v>
      </c>
      <c r="I13" s="15">
        <v>1380884.1</v>
      </c>
      <c r="J13" s="1"/>
    </row>
    <row r="14" spans="1:13" ht="15.75" x14ac:dyDescent="0.25">
      <c r="A14" s="6">
        <v>8</v>
      </c>
      <c r="B14" s="3" t="s">
        <v>22</v>
      </c>
      <c r="C14" s="5">
        <v>160.94999999999999</v>
      </c>
      <c r="D14" s="7">
        <f t="shared" si="0"/>
        <v>16235</v>
      </c>
      <c r="E14" s="21">
        <v>8900</v>
      </c>
      <c r="F14" s="22">
        <v>7335</v>
      </c>
      <c r="G14" s="15">
        <f t="shared" si="1"/>
        <v>2613023.25</v>
      </c>
      <c r="H14" s="15">
        <v>1432455</v>
      </c>
      <c r="I14" s="15">
        <v>1180568.25</v>
      </c>
      <c r="J14" s="1"/>
    </row>
    <row r="15" spans="1:13" ht="15.75" x14ac:dyDescent="0.25">
      <c r="A15" s="6">
        <v>9</v>
      </c>
      <c r="B15" s="3" t="s">
        <v>12</v>
      </c>
      <c r="C15" s="5">
        <v>159.66</v>
      </c>
      <c r="D15" s="7">
        <f t="shared" si="0"/>
        <v>9137</v>
      </c>
      <c r="E15" s="21">
        <v>3879</v>
      </c>
      <c r="F15" s="22">
        <v>5258</v>
      </c>
      <c r="G15" s="15">
        <f t="shared" si="1"/>
        <v>1458813.42</v>
      </c>
      <c r="H15" s="15">
        <v>619321.14</v>
      </c>
      <c r="I15" s="15">
        <v>839492.28</v>
      </c>
      <c r="J15" s="1"/>
    </row>
    <row r="16" spans="1:13" ht="15.75" x14ac:dyDescent="0.25">
      <c r="A16" s="6">
        <v>10</v>
      </c>
      <c r="B16" s="3" t="s">
        <v>9</v>
      </c>
      <c r="C16" s="5">
        <v>161.55000000000001</v>
      </c>
      <c r="D16" s="7">
        <f t="shared" si="0"/>
        <v>9761</v>
      </c>
      <c r="E16" s="21">
        <v>250</v>
      </c>
      <c r="F16" s="22">
        <v>9511</v>
      </c>
      <c r="G16" s="15">
        <f t="shared" si="1"/>
        <v>1576889.55</v>
      </c>
      <c r="H16" s="15">
        <v>40387.5</v>
      </c>
      <c r="I16" s="15">
        <v>1536502.05</v>
      </c>
      <c r="J16" s="1"/>
    </row>
    <row r="17" spans="1:11" ht="15.75" x14ac:dyDescent="0.25">
      <c r="A17" s="6">
        <v>11</v>
      </c>
      <c r="B17" s="3" t="s">
        <v>14</v>
      </c>
      <c r="C17" s="5">
        <v>162.75</v>
      </c>
      <c r="D17" s="7">
        <f t="shared" si="0"/>
        <v>17817</v>
      </c>
      <c r="E17" s="21">
        <v>8845</v>
      </c>
      <c r="F17" s="22">
        <v>8972</v>
      </c>
      <c r="G17" s="15">
        <f t="shared" si="1"/>
        <v>2899716.75</v>
      </c>
      <c r="H17" s="15">
        <v>1439523.75</v>
      </c>
      <c r="I17" s="15">
        <v>1460193</v>
      </c>
      <c r="J17" s="1"/>
    </row>
    <row r="18" spans="1:11" ht="15.75" x14ac:dyDescent="0.25">
      <c r="A18" s="6">
        <v>12</v>
      </c>
      <c r="B18" s="3" t="s">
        <v>15</v>
      </c>
      <c r="C18" s="5">
        <v>160.85</v>
      </c>
      <c r="D18" s="7">
        <f t="shared" si="0"/>
        <v>7706</v>
      </c>
      <c r="E18" s="21">
        <v>746</v>
      </c>
      <c r="F18" s="22">
        <v>6960</v>
      </c>
      <c r="G18" s="15">
        <f t="shared" si="1"/>
        <v>1239510.1000000001</v>
      </c>
      <c r="H18" s="15">
        <v>119994.1</v>
      </c>
      <c r="I18" s="15">
        <v>1119516</v>
      </c>
      <c r="J18" s="1"/>
    </row>
    <row r="19" spans="1:11" ht="15.75" x14ac:dyDescent="0.25">
      <c r="A19" s="6">
        <v>13</v>
      </c>
      <c r="B19" s="3" t="s">
        <v>23</v>
      </c>
      <c r="C19" s="5">
        <v>162.22999999999999</v>
      </c>
      <c r="D19" s="7">
        <f t="shared" si="0"/>
        <v>6061</v>
      </c>
      <c r="E19" s="21">
        <v>1322</v>
      </c>
      <c r="F19" s="23">
        <v>4739</v>
      </c>
      <c r="G19" s="15">
        <f t="shared" si="1"/>
        <v>983276.03</v>
      </c>
      <c r="H19" s="15">
        <v>214468.06</v>
      </c>
      <c r="I19" s="15">
        <v>768807.97</v>
      </c>
      <c r="J19" s="1"/>
    </row>
    <row r="20" spans="1:11" ht="31.5" x14ac:dyDescent="0.25">
      <c r="A20" s="24">
        <v>14</v>
      </c>
      <c r="B20" s="3" t="s">
        <v>27</v>
      </c>
      <c r="C20" s="11">
        <v>162.21</v>
      </c>
      <c r="D20" s="7">
        <f t="shared" si="0"/>
        <v>18328</v>
      </c>
      <c r="E20" s="21">
        <v>8440</v>
      </c>
      <c r="F20" s="23">
        <v>9888</v>
      </c>
      <c r="G20" s="16">
        <f t="shared" si="1"/>
        <v>2972984.88</v>
      </c>
      <c r="H20" s="16">
        <v>1369052.4</v>
      </c>
      <c r="I20" s="16">
        <v>1603932.48</v>
      </c>
      <c r="J20" s="1"/>
    </row>
    <row r="21" spans="1:11" ht="15.75" x14ac:dyDescent="0.25">
      <c r="A21" s="6">
        <v>15</v>
      </c>
      <c r="B21" s="3" t="s">
        <v>16</v>
      </c>
      <c r="C21" s="5">
        <v>157.56</v>
      </c>
      <c r="D21" s="7">
        <f t="shared" si="0"/>
        <v>47689</v>
      </c>
      <c r="E21" s="21">
        <v>13621</v>
      </c>
      <c r="F21" s="23">
        <v>34068</v>
      </c>
      <c r="G21" s="15">
        <f t="shared" si="1"/>
        <v>7513878.8399999999</v>
      </c>
      <c r="H21" s="15">
        <v>2146124.7599999998</v>
      </c>
      <c r="I21" s="15">
        <v>5367754.08</v>
      </c>
      <c r="J21" s="1"/>
    </row>
    <row r="22" spans="1:11" s="8" customFormat="1" ht="15.75" x14ac:dyDescent="0.25">
      <c r="A22" s="6">
        <v>16</v>
      </c>
      <c r="B22" s="3" t="s">
        <v>3</v>
      </c>
      <c r="C22" s="5">
        <v>164.42</v>
      </c>
      <c r="D22" s="7">
        <f t="shared" si="0"/>
        <v>49286</v>
      </c>
      <c r="E22" s="21">
        <v>16745</v>
      </c>
      <c r="F22" s="23">
        <v>32541</v>
      </c>
      <c r="G22" s="15">
        <f t="shared" si="1"/>
        <v>8103604.1199999992</v>
      </c>
      <c r="H22" s="15">
        <v>2753212.9</v>
      </c>
      <c r="I22" s="15">
        <v>5350391.22</v>
      </c>
      <c r="J22" s="12"/>
    </row>
    <row r="23" spans="1:11" ht="31.5" x14ac:dyDescent="0.25">
      <c r="A23" s="24">
        <v>17</v>
      </c>
      <c r="B23" s="10" t="s">
        <v>24</v>
      </c>
      <c r="C23" s="11">
        <v>142.53</v>
      </c>
      <c r="D23" s="7">
        <f t="shared" si="0"/>
        <v>32190</v>
      </c>
      <c r="E23" s="21">
        <v>13270</v>
      </c>
      <c r="F23" s="23">
        <v>18920</v>
      </c>
      <c r="G23" s="16">
        <f t="shared" si="1"/>
        <v>4588040.7</v>
      </c>
      <c r="H23" s="16">
        <v>1891373.1</v>
      </c>
      <c r="I23" s="16">
        <v>2696667.6</v>
      </c>
      <c r="J23" s="1"/>
    </row>
    <row r="24" spans="1:11" ht="15.75" x14ac:dyDescent="0.25">
      <c r="A24" s="6">
        <v>18</v>
      </c>
      <c r="B24" s="3" t="s">
        <v>17</v>
      </c>
      <c r="C24" s="5">
        <v>158.54</v>
      </c>
      <c r="D24" s="7">
        <f t="shared" si="0"/>
        <v>57054</v>
      </c>
      <c r="E24" s="21">
        <v>14513</v>
      </c>
      <c r="F24" s="23">
        <v>42541</v>
      </c>
      <c r="G24" s="15">
        <f t="shared" si="1"/>
        <v>9045341.1600000001</v>
      </c>
      <c r="H24" s="15">
        <v>2300891.02</v>
      </c>
      <c r="I24" s="15">
        <v>6744450.1399999997</v>
      </c>
      <c r="J24" s="1"/>
    </row>
    <row r="25" spans="1:11" s="2" customFormat="1" ht="15.75" x14ac:dyDescent="0.25">
      <c r="A25" s="6">
        <v>19</v>
      </c>
      <c r="B25" s="3" t="s">
        <v>18</v>
      </c>
      <c r="C25" s="5">
        <v>160.9</v>
      </c>
      <c r="D25" s="7">
        <f t="shared" si="0"/>
        <v>6352</v>
      </c>
      <c r="E25" s="21">
        <v>3770</v>
      </c>
      <c r="F25" s="23">
        <v>2582</v>
      </c>
      <c r="G25" s="15">
        <f t="shared" si="1"/>
        <v>1022036.8</v>
      </c>
      <c r="H25" s="15">
        <v>606593</v>
      </c>
      <c r="I25" s="15">
        <v>415443.8</v>
      </c>
      <c r="J25" s="1"/>
      <c r="K25" s="4"/>
    </row>
    <row r="26" spans="1:11" ht="15.75" customHeight="1" x14ac:dyDescent="0.25">
      <c r="A26" s="25" t="s">
        <v>7</v>
      </c>
      <c r="B26" s="25"/>
      <c r="C26" s="18" t="s">
        <v>8</v>
      </c>
      <c r="D26" s="19">
        <f t="shared" ref="D26:F26" si="2">SUM(D7:D25)</f>
        <v>529066</v>
      </c>
      <c r="E26" s="19">
        <f t="shared" si="2"/>
        <v>190578</v>
      </c>
      <c r="F26" s="19">
        <f t="shared" si="2"/>
        <v>338488</v>
      </c>
      <c r="G26" s="20">
        <f>SUM(G7:G25)</f>
        <v>81936943.25</v>
      </c>
      <c r="H26" s="20">
        <f t="shared" ref="H26:I26" si="3">SUM(H7:H25)</f>
        <v>29488655.180000003</v>
      </c>
      <c r="I26" s="20">
        <f t="shared" si="3"/>
        <v>52448288.07</v>
      </c>
    </row>
    <row r="27" spans="1:11" x14ac:dyDescent="0.25">
      <c r="E27" s="1"/>
    </row>
    <row r="28" spans="1:11" x14ac:dyDescent="0.25">
      <c r="D28" s="1"/>
      <c r="E28" s="1"/>
      <c r="F28" s="1"/>
      <c r="G28" s="1"/>
      <c r="H28" s="1"/>
      <c r="I28" s="1"/>
    </row>
  </sheetData>
  <mergeCells count="11">
    <mergeCell ref="A26:B26"/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2023-08-03T07:37:20Z</dcterms:modified>
</cp:coreProperties>
</file>