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23250" windowHeight="12285" tabRatio="684"/>
  </bookViews>
  <sheets>
    <sheet name="01.03.2023 " sheetId="41" r:id="rId1"/>
  </sheets>
  <calcPr calcId="145621"/>
</workbook>
</file>

<file path=xl/calcChain.xml><?xml version="1.0" encoding="utf-8"?>
<calcChain xmlns="http://schemas.openxmlformats.org/spreadsheetml/2006/main">
  <c r="A8" i="41" l="1"/>
  <c r="A9" i="41" s="1"/>
  <c r="A10" i="41" s="1"/>
  <c r="A11" i="41" s="1"/>
  <c r="A12" i="41" s="1"/>
  <c r="A13" i="41" s="1"/>
  <c r="A14" i="41" s="1"/>
  <c r="A15" i="41" s="1"/>
  <c r="A16" i="41" s="1"/>
  <c r="A17" i="41" s="1"/>
  <c r="A18" i="41" s="1"/>
  <c r="A19" i="41" s="1"/>
  <c r="A20" i="41" s="1"/>
  <c r="A21" i="41" s="1"/>
  <c r="A22" i="41" s="1"/>
  <c r="A23" i="41" s="1"/>
  <c r="A24" i="41" s="1"/>
</calcChain>
</file>

<file path=xl/sharedStrings.xml><?xml version="1.0" encoding="utf-8"?>
<sst xmlns="http://schemas.openxmlformats.org/spreadsheetml/2006/main" count="35" uniqueCount="31">
  <si>
    <t>№ п/п</t>
  </si>
  <si>
    <t>в том числе</t>
  </si>
  <si>
    <t>ГОБУЗ "ЦГКБ"</t>
  </si>
  <si>
    <t>ГОБУЗ "НЦРБ"</t>
  </si>
  <si>
    <t>Фактический дифференцированный подушевой норматив в месяц, руб.</t>
  </si>
  <si>
    <t>Наименование медицинской организации</t>
  </si>
  <si>
    <t>ВСЕГО:</t>
  </si>
  <si>
    <t>ИТОГО:</t>
  </si>
  <si>
    <t>х</t>
  </si>
  <si>
    <t>ОАУЗ "Хвойнинская ЦРБ"</t>
  </si>
  <si>
    <t>ГОБУЗ Валдайская ЦРБ</t>
  </si>
  <si>
    <t>ГОБУЗ "Зарубинская ЦРБ"</t>
  </si>
  <si>
    <t>ГОБУЗ "Крестецкая ЦРБ"</t>
  </si>
  <si>
    <t>ГОБУЗ Солецкая ЦРБ</t>
  </si>
  <si>
    <t>ГОБУЗ "Окуловская ЦРБ"</t>
  </si>
  <si>
    <t>ГОБУЗ "Чудовская ЦРБ"</t>
  </si>
  <si>
    <t>ГОБУЗ Шимская ЦРБ</t>
  </si>
  <si>
    <t>ГОБУЗ Старорусская ЦРБ</t>
  </si>
  <si>
    <t>ГОБУЗ "Боровичская ЦРБ"</t>
  </si>
  <si>
    <t>ОАУЗ "Поддорская ЦРБ"</t>
  </si>
  <si>
    <t>ГОБУЗ "Демянская ЦРБ"</t>
  </si>
  <si>
    <t>ГОБУЗ "Маловишерская ЦРБ"</t>
  </si>
  <si>
    <t>ГОБУЗ "Маревская ЦРБ"</t>
  </si>
  <si>
    <t>ГОБУЗ "Пестовская ЦРБ"</t>
  </si>
  <si>
    <t>ГОБУЗ "Боровичский ЦОВ(с)П"</t>
  </si>
  <si>
    <t>ООО "Поликлиника "Полимедика Новгород Великий"</t>
  </si>
  <si>
    <t xml:space="preserve">Новгородский филиал АО "Страховая компания "СОГАЗ-Мед" </t>
  </si>
  <si>
    <t>Новгородский филиал ООО "АльфаСтрахование-ОМС"</t>
  </si>
  <si>
    <r>
      <t xml:space="preserve">Количество  прикрепленных застрахованных лиц на </t>
    </r>
    <r>
      <rPr>
        <b/>
        <sz val="12"/>
        <rFont val="Times New Roman"/>
        <family val="1"/>
        <charset val="204"/>
      </rPr>
      <t xml:space="preserve">01.03.2023 </t>
    </r>
  </si>
  <si>
    <r>
      <t xml:space="preserve">Финансирование по подушевому нормативу </t>
    </r>
    <r>
      <rPr>
        <b/>
        <sz val="12"/>
        <rFont val="Times New Roman"/>
        <family val="1"/>
        <charset val="204"/>
      </rPr>
      <t>на март 2023</t>
    </r>
  </si>
  <si>
    <t>Расчёт финансирования по подушевому нормативу на март  2023 года в связи с изменением численности прикреплённого населения по состоянию на 01.03.2023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</si>
</sst>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2F6EA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3" fontId="0" fillId="0" borderId="0" xfId="0" applyNumberFormat="1"/>
    <xf numFmtId="0" fontId="4" fillId="0" borderId="0" xfId="0" applyFont="1"/>
    <xf numFmtId="0" fontId="3" fillId="0" borderId="1" xfId="0" applyFont="1" applyFill="1" applyBorder="1" applyAlignment="1">
      <alignment horizontal="left" wrapText="1"/>
    </xf>
    <xf numFmtId="3" fontId="4" fillId="0" borderId="0" xfId="0" applyNumberFormat="1" applyFont="1"/>
    <xf numFmtId="4" fontId="3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8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6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3" fontId="10" fillId="0" borderId="7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A7A7"/>
      <color rgb="FFFFD9D9"/>
      <color rgb="FFC1FFE0"/>
      <color rgb="FFE5E5FF"/>
      <color rgb="FF8BFFD0"/>
      <color rgb="FFFF3386"/>
      <color rgb="FFD8FEF9"/>
      <color rgb="FFD2F6EA"/>
      <color rgb="FFDCBA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2:M28"/>
  <sheetViews>
    <sheetView tabSelected="1" zoomScale="90" zoomScaleNormal="90" workbookViewId="0">
      <selection activeCell="A3" sqref="A3"/>
    </sheetView>
  </sheetViews>
  <sheetFormatPr defaultRowHeight="15" x14ac:dyDescent="0.25"/>
  <cols>
    <col min="1" max="1" width="5.85546875" customWidth="1"/>
    <col min="2" max="2" width="37" customWidth="1"/>
    <col min="3" max="3" width="21" customWidth="1"/>
    <col min="4" max="4" width="13.140625" customWidth="1"/>
    <col min="5" max="5" width="14.42578125" customWidth="1"/>
    <col min="6" max="6" width="13.85546875" customWidth="1"/>
    <col min="7" max="7" width="15.140625" customWidth="1"/>
    <col min="8" max="8" width="15.42578125" customWidth="1"/>
    <col min="9" max="9" width="15.7109375" customWidth="1"/>
    <col min="10" max="10" width="11.5703125" customWidth="1"/>
    <col min="11" max="12" width="9.140625" customWidth="1"/>
  </cols>
  <sheetData>
    <row r="2" spans="1:13" ht="39" customHeight="1" x14ac:dyDescent="0.25">
      <c r="A2" s="29" t="s">
        <v>30</v>
      </c>
      <c r="B2" s="29"/>
      <c r="C2" s="29"/>
      <c r="D2" s="29"/>
      <c r="E2" s="29"/>
      <c r="F2" s="29"/>
      <c r="G2" s="29"/>
      <c r="H2" s="29"/>
      <c r="I2" s="29"/>
    </row>
    <row r="3" spans="1:13" x14ac:dyDescent="0.25">
      <c r="C3" s="9"/>
    </row>
    <row r="4" spans="1:13" ht="36" customHeight="1" x14ac:dyDescent="0.25">
      <c r="A4" s="30" t="s">
        <v>0</v>
      </c>
      <c r="B4" s="30" t="s">
        <v>5</v>
      </c>
      <c r="C4" s="33" t="s">
        <v>4</v>
      </c>
      <c r="D4" s="36" t="s">
        <v>28</v>
      </c>
      <c r="E4" s="36"/>
      <c r="F4" s="36"/>
      <c r="G4" s="37" t="s">
        <v>29</v>
      </c>
      <c r="H4" s="37"/>
      <c r="I4" s="37"/>
    </row>
    <row r="5" spans="1:13" ht="15.75" x14ac:dyDescent="0.25">
      <c r="A5" s="31"/>
      <c r="B5" s="31"/>
      <c r="C5" s="34"/>
      <c r="D5" s="38" t="s">
        <v>6</v>
      </c>
      <c r="E5" s="40" t="s">
        <v>1</v>
      </c>
      <c r="F5" s="41"/>
      <c r="G5" s="42" t="s">
        <v>6</v>
      </c>
      <c r="H5" s="44" t="s">
        <v>1</v>
      </c>
      <c r="I5" s="45"/>
    </row>
    <row r="6" spans="1:13" ht="75" customHeight="1" x14ac:dyDescent="0.25">
      <c r="A6" s="32"/>
      <c r="B6" s="32"/>
      <c r="C6" s="35"/>
      <c r="D6" s="39"/>
      <c r="E6" s="15" t="s">
        <v>26</v>
      </c>
      <c r="F6" s="15" t="s">
        <v>27</v>
      </c>
      <c r="G6" s="43"/>
      <c r="H6" s="16" t="s">
        <v>26</v>
      </c>
      <c r="I6" s="16" t="s">
        <v>27</v>
      </c>
    </row>
    <row r="7" spans="1:13" ht="15.75" x14ac:dyDescent="0.25">
      <c r="A7" s="6">
        <v>1</v>
      </c>
      <c r="B7" s="3" t="s">
        <v>2</v>
      </c>
      <c r="C7" s="5">
        <v>144.97999999999999</v>
      </c>
      <c r="D7" s="7">
        <v>192381</v>
      </c>
      <c r="E7" s="26">
        <v>71276</v>
      </c>
      <c r="F7" s="27">
        <v>121105</v>
      </c>
      <c r="G7" s="17">
        <v>27891397.379999999</v>
      </c>
      <c r="H7" s="17">
        <v>10333594.48</v>
      </c>
      <c r="I7" s="17">
        <v>17557802.899999999</v>
      </c>
      <c r="J7" s="1"/>
      <c r="M7" s="19"/>
    </row>
    <row r="8" spans="1:13" ht="15.75" x14ac:dyDescent="0.25">
      <c r="A8" s="6">
        <f t="shared" ref="A8:A24" si="0">1+A7</f>
        <v>2</v>
      </c>
      <c r="B8" s="3" t="s">
        <v>10</v>
      </c>
      <c r="C8" s="5">
        <v>160.38999999999999</v>
      </c>
      <c r="D8" s="7">
        <v>19322</v>
      </c>
      <c r="E8" s="26">
        <v>8859</v>
      </c>
      <c r="F8" s="27">
        <v>10463</v>
      </c>
      <c r="G8" s="17">
        <v>3099055.58</v>
      </c>
      <c r="H8" s="17">
        <v>1420895.01</v>
      </c>
      <c r="I8" s="17">
        <v>1678160.57</v>
      </c>
      <c r="J8" s="1"/>
    </row>
    <row r="9" spans="1:13" ht="15.75" x14ac:dyDescent="0.25">
      <c r="A9" s="6">
        <f t="shared" si="0"/>
        <v>3</v>
      </c>
      <c r="B9" s="3" t="s">
        <v>20</v>
      </c>
      <c r="C9" s="5">
        <v>160.24</v>
      </c>
      <c r="D9" s="7">
        <v>8582</v>
      </c>
      <c r="E9" s="26">
        <v>3025</v>
      </c>
      <c r="F9" s="27">
        <v>5557</v>
      </c>
      <c r="G9" s="17">
        <v>1375179.6800000002</v>
      </c>
      <c r="H9" s="17">
        <v>484726</v>
      </c>
      <c r="I9" s="17">
        <v>890453.68</v>
      </c>
      <c r="J9" s="1"/>
    </row>
    <row r="10" spans="1:13" ht="15.75" x14ac:dyDescent="0.25">
      <c r="A10" s="6">
        <f t="shared" si="0"/>
        <v>4</v>
      </c>
      <c r="B10" s="3" t="s">
        <v>11</v>
      </c>
      <c r="C10" s="5">
        <v>151.56</v>
      </c>
      <c r="D10" s="7">
        <v>6136</v>
      </c>
      <c r="E10" s="26">
        <v>374</v>
      </c>
      <c r="F10" s="27">
        <v>5762</v>
      </c>
      <c r="G10" s="17">
        <v>929972.15999999992</v>
      </c>
      <c r="H10" s="17">
        <v>56683.44</v>
      </c>
      <c r="I10" s="17">
        <v>873288.72</v>
      </c>
      <c r="J10" s="1"/>
    </row>
    <row r="11" spans="1:13" ht="15.75" x14ac:dyDescent="0.25">
      <c r="A11" s="6">
        <f t="shared" si="0"/>
        <v>5</v>
      </c>
      <c r="B11" s="3" t="s">
        <v>12</v>
      </c>
      <c r="C11" s="5">
        <v>161.46</v>
      </c>
      <c r="D11" s="7">
        <v>10256</v>
      </c>
      <c r="E11" s="26">
        <v>4362</v>
      </c>
      <c r="F11" s="27">
        <v>5894</v>
      </c>
      <c r="G11" s="17">
        <v>1655933.76</v>
      </c>
      <c r="H11" s="17">
        <v>704288.52</v>
      </c>
      <c r="I11" s="17">
        <v>951645.24</v>
      </c>
      <c r="J11" s="1"/>
    </row>
    <row r="12" spans="1:13" ht="15.75" x14ac:dyDescent="0.25">
      <c r="A12" s="6">
        <f t="shared" si="0"/>
        <v>6</v>
      </c>
      <c r="B12" s="3" t="s">
        <v>21</v>
      </c>
      <c r="C12" s="5">
        <v>150.44</v>
      </c>
      <c r="D12" s="7">
        <v>12202</v>
      </c>
      <c r="E12" s="26">
        <v>5381</v>
      </c>
      <c r="F12" s="27">
        <v>6821</v>
      </c>
      <c r="G12" s="17">
        <v>1835668.88</v>
      </c>
      <c r="H12" s="17">
        <v>809517.64</v>
      </c>
      <c r="I12" s="17">
        <v>1026151.24</v>
      </c>
      <c r="J12" s="1"/>
    </row>
    <row r="13" spans="1:13" ht="15.75" x14ac:dyDescent="0.25">
      <c r="A13" s="6">
        <f t="shared" si="0"/>
        <v>7</v>
      </c>
      <c r="B13" s="3" t="s">
        <v>22</v>
      </c>
      <c r="C13" s="5">
        <v>157.28</v>
      </c>
      <c r="D13" s="7">
        <v>2743</v>
      </c>
      <c r="E13" s="26">
        <v>217</v>
      </c>
      <c r="F13" s="27">
        <v>2526</v>
      </c>
      <c r="G13" s="17">
        <v>431419.04000000004</v>
      </c>
      <c r="H13" s="17">
        <v>34129.760000000002</v>
      </c>
      <c r="I13" s="17">
        <v>397289.28</v>
      </c>
      <c r="J13" s="1"/>
    </row>
    <row r="14" spans="1:13" ht="15.75" x14ac:dyDescent="0.25">
      <c r="A14" s="6">
        <f t="shared" si="0"/>
        <v>8</v>
      </c>
      <c r="B14" s="3" t="s">
        <v>14</v>
      </c>
      <c r="C14" s="5">
        <v>159.09</v>
      </c>
      <c r="D14" s="7">
        <v>20124</v>
      </c>
      <c r="E14" s="26">
        <v>11433</v>
      </c>
      <c r="F14" s="27">
        <v>8691</v>
      </c>
      <c r="G14" s="17">
        <v>3201527.16</v>
      </c>
      <c r="H14" s="17">
        <v>1818875.97</v>
      </c>
      <c r="I14" s="17">
        <v>1382651.19</v>
      </c>
      <c r="J14" s="1"/>
    </row>
    <row r="15" spans="1:13" ht="15.75" x14ac:dyDescent="0.25">
      <c r="A15" s="6">
        <f t="shared" si="0"/>
        <v>9</v>
      </c>
      <c r="B15" s="3" t="s">
        <v>23</v>
      </c>
      <c r="C15" s="5">
        <v>157.47999999999999</v>
      </c>
      <c r="D15" s="7">
        <v>16310</v>
      </c>
      <c r="E15" s="26">
        <v>8909</v>
      </c>
      <c r="F15" s="27">
        <v>7401</v>
      </c>
      <c r="G15" s="17">
        <v>2568498.7999999998</v>
      </c>
      <c r="H15" s="17">
        <v>1402989.32</v>
      </c>
      <c r="I15" s="17">
        <v>1165509.48</v>
      </c>
      <c r="J15" s="1"/>
    </row>
    <row r="16" spans="1:13" ht="15.75" x14ac:dyDescent="0.25">
      <c r="A16" s="6">
        <f t="shared" si="0"/>
        <v>10</v>
      </c>
      <c r="B16" s="3" t="s">
        <v>13</v>
      </c>
      <c r="C16" s="5">
        <v>158.44999999999999</v>
      </c>
      <c r="D16" s="7">
        <v>9214</v>
      </c>
      <c r="E16" s="26">
        <v>3902</v>
      </c>
      <c r="F16" s="27">
        <v>5312</v>
      </c>
      <c r="G16" s="17">
        <v>1459958.3</v>
      </c>
      <c r="H16" s="17">
        <v>618271.9</v>
      </c>
      <c r="I16" s="17">
        <v>841686.4</v>
      </c>
      <c r="J16" s="1"/>
    </row>
    <row r="17" spans="1:11" ht="15.75" x14ac:dyDescent="0.25">
      <c r="A17" s="6">
        <f t="shared" si="0"/>
        <v>11</v>
      </c>
      <c r="B17" s="3" t="s">
        <v>9</v>
      </c>
      <c r="C17" s="5">
        <v>157.51</v>
      </c>
      <c r="D17" s="7">
        <v>9838</v>
      </c>
      <c r="E17" s="26">
        <v>239</v>
      </c>
      <c r="F17" s="27">
        <v>9599</v>
      </c>
      <c r="G17" s="17">
        <v>1549583.38</v>
      </c>
      <c r="H17" s="17">
        <v>37644.89</v>
      </c>
      <c r="I17" s="17">
        <v>1511938.49</v>
      </c>
      <c r="J17" s="1"/>
    </row>
    <row r="18" spans="1:11" ht="15.75" x14ac:dyDescent="0.25">
      <c r="A18" s="6">
        <f t="shared" si="0"/>
        <v>12</v>
      </c>
      <c r="B18" s="3" t="s">
        <v>15</v>
      </c>
      <c r="C18" s="5">
        <v>159.5</v>
      </c>
      <c r="D18" s="7">
        <v>17965</v>
      </c>
      <c r="E18" s="26">
        <v>8852</v>
      </c>
      <c r="F18" s="27">
        <v>9113</v>
      </c>
      <c r="G18" s="17">
        <v>2865417.5</v>
      </c>
      <c r="H18" s="17">
        <v>1411894</v>
      </c>
      <c r="I18" s="17">
        <v>1453523.5</v>
      </c>
      <c r="J18" s="1"/>
    </row>
    <row r="19" spans="1:11" ht="15.75" x14ac:dyDescent="0.25">
      <c r="A19" s="6">
        <f t="shared" si="0"/>
        <v>13</v>
      </c>
      <c r="B19" s="3" t="s">
        <v>16</v>
      </c>
      <c r="C19" s="5">
        <v>156.9</v>
      </c>
      <c r="D19" s="7">
        <v>7771</v>
      </c>
      <c r="E19" s="26">
        <v>746</v>
      </c>
      <c r="F19" s="27">
        <v>7025</v>
      </c>
      <c r="G19" s="17">
        <v>1219269.8999999999</v>
      </c>
      <c r="H19" s="17">
        <v>117047.4</v>
      </c>
      <c r="I19" s="17">
        <v>1102222.5</v>
      </c>
      <c r="J19" s="1"/>
    </row>
    <row r="20" spans="1:11" ht="15.75" x14ac:dyDescent="0.25">
      <c r="A20" s="6">
        <f t="shared" si="0"/>
        <v>14</v>
      </c>
      <c r="B20" s="3" t="s">
        <v>24</v>
      </c>
      <c r="C20" s="5">
        <v>161.09</v>
      </c>
      <c r="D20" s="7">
        <v>6185</v>
      </c>
      <c r="E20" s="26">
        <v>1342</v>
      </c>
      <c r="F20" s="27">
        <v>4843</v>
      </c>
      <c r="G20" s="17">
        <v>996341.65</v>
      </c>
      <c r="H20" s="17">
        <v>216182.78</v>
      </c>
      <c r="I20" s="17">
        <v>780158.87</v>
      </c>
      <c r="J20" s="1"/>
    </row>
    <row r="21" spans="1:11" ht="15.75" x14ac:dyDescent="0.25">
      <c r="A21" s="6">
        <f t="shared" si="0"/>
        <v>15</v>
      </c>
      <c r="B21" s="3" t="s">
        <v>17</v>
      </c>
      <c r="C21" s="5">
        <v>154.82</v>
      </c>
      <c r="D21" s="7">
        <v>48484</v>
      </c>
      <c r="E21" s="26">
        <v>13875</v>
      </c>
      <c r="F21" s="27">
        <v>34609</v>
      </c>
      <c r="G21" s="17">
        <v>7506292.8799999999</v>
      </c>
      <c r="H21" s="17">
        <v>2148127.5</v>
      </c>
      <c r="I21" s="17">
        <v>5358165.38</v>
      </c>
      <c r="J21" s="1"/>
    </row>
    <row r="22" spans="1:11" ht="15.75" x14ac:dyDescent="0.25">
      <c r="A22" s="6">
        <f t="shared" si="0"/>
        <v>16</v>
      </c>
      <c r="B22" s="3" t="s">
        <v>3</v>
      </c>
      <c r="C22" s="5">
        <v>160.83000000000001</v>
      </c>
      <c r="D22" s="7">
        <v>49574</v>
      </c>
      <c r="E22" s="26">
        <v>16696</v>
      </c>
      <c r="F22" s="27">
        <v>32878</v>
      </c>
      <c r="G22" s="17">
        <v>7972986.4199999999</v>
      </c>
      <c r="H22" s="17">
        <v>2685217.68</v>
      </c>
      <c r="I22" s="17">
        <v>5287768.74</v>
      </c>
      <c r="J22" s="1"/>
    </row>
    <row r="23" spans="1:11" s="8" customFormat="1" ht="31.5" x14ac:dyDescent="0.25">
      <c r="A23" s="10">
        <f t="shared" si="0"/>
        <v>17</v>
      </c>
      <c r="B23" s="11" t="s">
        <v>25</v>
      </c>
      <c r="C23" s="12">
        <v>142.03</v>
      </c>
      <c r="D23" s="14">
        <v>32923</v>
      </c>
      <c r="E23" s="26">
        <v>13536</v>
      </c>
      <c r="F23" s="28">
        <v>19387</v>
      </c>
      <c r="G23" s="18">
        <v>4676053.6899999995</v>
      </c>
      <c r="H23" s="18">
        <v>1922518.08</v>
      </c>
      <c r="I23" s="18">
        <v>2753535.61</v>
      </c>
      <c r="J23" s="13"/>
    </row>
    <row r="24" spans="1:11" ht="15.75" x14ac:dyDescent="0.25">
      <c r="A24" s="6">
        <f t="shared" si="0"/>
        <v>18</v>
      </c>
      <c r="B24" s="3" t="s">
        <v>18</v>
      </c>
      <c r="C24" s="5">
        <v>155.72</v>
      </c>
      <c r="D24" s="7">
        <v>57716</v>
      </c>
      <c r="E24" s="26">
        <v>14682</v>
      </c>
      <c r="F24" s="27">
        <v>43034</v>
      </c>
      <c r="G24" s="17">
        <v>8987535.5199999996</v>
      </c>
      <c r="H24" s="17">
        <v>2286281.04</v>
      </c>
      <c r="I24" s="17">
        <v>6701254.4800000004</v>
      </c>
      <c r="J24" s="1"/>
    </row>
    <row r="25" spans="1:11" ht="15.75" x14ac:dyDescent="0.25">
      <c r="A25" s="6">
        <v>19</v>
      </c>
      <c r="B25" s="3" t="s">
        <v>19</v>
      </c>
      <c r="C25" s="5">
        <v>154.91</v>
      </c>
      <c r="D25" s="7">
        <v>6459</v>
      </c>
      <c r="E25" s="26">
        <v>3804</v>
      </c>
      <c r="F25" s="27">
        <v>2655</v>
      </c>
      <c r="G25" s="17">
        <v>1000563.69</v>
      </c>
      <c r="H25" s="17">
        <v>589277.64</v>
      </c>
      <c r="I25" s="17">
        <v>411286.05</v>
      </c>
      <c r="J25" s="1"/>
    </row>
    <row r="26" spans="1:11" s="2" customFormat="1" ht="15.75" x14ac:dyDescent="0.25">
      <c r="A26" s="20"/>
      <c r="B26" s="21" t="s">
        <v>7</v>
      </c>
      <c r="C26" s="22" t="s">
        <v>8</v>
      </c>
      <c r="D26" s="23">
        <v>534185</v>
      </c>
      <c r="E26" s="23">
        <v>191510</v>
      </c>
      <c r="F26" s="23">
        <v>342675</v>
      </c>
      <c r="G26" s="24">
        <v>81222655.36999999</v>
      </c>
      <c r="H26" s="24">
        <v>29098163.049999997</v>
      </c>
      <c r="I26" s="24">
        <v>52124492.319999993</v>
      </c>
      <c r="J26" s="1"/>
      <c r="K26" s="4"/>
    </row>
    <row r="27" spans="1:11" ht="15.75" x14ac:dyDescent="0.25">
      <c r="D27" s="25"/>
      <c r="E27" s="1"/>
      <c r="F27" s="1"/>
    </row>
    <row r="28" spans="1:11" x14ac:dyDescent="0.25">
      <c r="E28" s="1"/>
    </row>
  </sheetData>
  <mergeCells count="10">
    <mergeCell ref="A2:I2"/>
    <mergeCell ref="A4:A6"/>
    <mergeCell ref="B4:B6"/>
    <mergeCell ref="C4:C6"/>
    <mergeCell ref="D4:F4"/>
    <mergeCell ref="G4:I4"/>
    <mergeCell ref="D5:D6"/>
    <mergeCell ref="E5:F5"/>
    <mergeCell ref="G5:G6"/>
    <mergeCell ref="H5:I5"/>
  </mergeCells>
  <pageMargins left="0.19685039370078741" right="0.19685039370078741" top="0.19685039370078741" bottom="0.19685039370078741" header="0.31496062992125984" footer="0.31496062992125984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01.03.2023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Н.А.Пачезерцева</dc:creator>
  <cp:lastModifiedBy>Любовь В. Данилова</cp:lastModifiedBy>
  <cp:lastPrinted>2023-02-20T13:02:34Z</cp:lastPrinted>
  <dcterms:created xsi:type="dcterms:W3CDTF">2020-01-17T07:23:51Z</dcterms:created>
  <dcterms:modified xsi:type="dcterms:W3CDTF">2023-07-10T11:28:46Z</dcterms:modified>
</cp:coreProperties>
</file>