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Отдел тарифов\Подушевое финансирование\Сайт\2022\Ноябрь\"/>
    </mc:Choice>
  </mc:AlternateContent>
  <xr:revisionPtr revIDLastSave="0" documentId="13_ncr:1_{25CD20B7-5AE4-4028-ADB4-A8D5737FBBDF}" xr6:coauthVersionLast="36" xr6:coauthVersionMax="36" xr10:uidLastSave="{00000000-0000-0000-0000-000000000000}"/>
  <bookViews>
    <workbookView xWindow="480" yWindow="420" windowWidth="23250" windowHeight="12285" tabRatio="684" xr2:uid="{00000000-000D-0000-FFFF-FFFF00000000}"/>
  </bookViews>
  <sheets>
    <sheet name="01.11.2022" sheetId="39" r:id="rId1"/>
  </sheets>
  <definedNames>
    <definedName name="_xlnm.Print_Area" localSheetId="0">'01.11.2022'!$A$1:$I$26</definedName>
  </definedNames>
  <calcPr calcId="191029"/>
</workbook>
</file>

<file path=xl/calcChain.xml><?xml version="1.0" encoding="utf-8"?>
<calcChain xmlns="http://schemas.openxmlformats.org/spreadsheetml/2006/main">
  <c r="F26" i="39" l="1"/>
  <c r="E26" i="39"/>
  <c r="D26" i="39" s="1"/>
  <c r="A8" i="39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I26" i="39"/>
  <c r="H26" i="39"/>
  <c r="G26" i="39" s="1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<sst xmlns="http://schemas.openxmlformats.org/spreadsheetml/2006/main" count="35" uniqueCount="31">
  <si>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</si>
  <si>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</si>
  <si>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</si>
  <si>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</si>
  <si>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</si>
  <si>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</si>
  <si>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</si>
  <si>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</si>
  <si>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</si>
  <si>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</si>
  <si>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Валдайская ЦРБ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</si>
  <si>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</si>
  <si>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</si>
  <si>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</si>
  <si>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</si>
  <si>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</si>
  <si>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</si>
  <si>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</si>
  <si>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</si>
  <si>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</si>
  <si>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</si>
  <si>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</si>
  <si>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</si>
  <si>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</si>
  <si>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</si>
  <si>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</si>
  <si>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</si>
  <si>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</si>
  <si>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Расчёт финансирования по подушевому нормативу на ноябрь 2022 года в связи с изменением численности прикреплённого населения по состоянию на 01.11.2022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</si>
  <si>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01.11.2022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</si>
  <si>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ноябрь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</si>
</sst>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2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7" xfId="0" applyBorder="1"/>
    <xf numFmtId="3" fontId="6" fillId="0" borderId="7" xfId="0" applyNumberFormat="1" applyFont="1" applyFill="1" applyBorder="1" applyAlignment="1">
      <alignment horizontal="center"/>
    </xf>
    <xf numFmtId="3" fontId="0" fillId="0" borderId="7" xfId="0" applyNumberFormat="1" applyBorder="1"/>
    <xf numFmtId="0" fontId="3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7653C-E546-4013-A60E-C141472D12E3}">
  <sheetPr>
    <tabColor theme="9" tint="0.59999389629810485"/>
    <pageSetUpPr fitToPage="1"/>
  </sheetPr>
  <dimension ref="A2:K30"/>
  <sheetViews>
    <sheetView tabSelected="1" workbookViewId="0">
      <selection activeCell="N9" sqref="N9:N10"/>
    </sheetView>
  </sheetViews>
  <sheetFormatPr defaultRowHeight="15" x14ac:dyDescent="0.25"/>
  <cols>
    <col min="1" max="1" width="5.85546875" customWidth="1"/>
    <col min="2" max="2" width="37" customWidth="1"/>
    <col min="3" max="3" width="20.140625" customWidth="1"/>
    <col min="4" max="4" width="8.42578125" bestFit="1" customWidth="1"/>
    <col min="5" max="5" width="14.42578125" customWidth="1"/>
    <col min="6" max="6" width="13.85546875" customWidth="1"/>
    <col min="7" max="7" width="12.42578125" bestFit="1" customWidth="1"/>
    <col min="8" max="8" width="14.85546875" customWidth="1"/>
    <col min="9" max="9" width="14.28515625" customWidth="1"/>
    <col min="10" max="10" width="11.5703125" customWidth="1"/>
    <col min="11" max="12" width="9.140625" customWidth="1"/>
  </cols>
  <sheetData>
    <row r="2" spans="1:10" ht="34.5" customHeight="1" x14ac:dyDescent="0.25">
      <c r="A2" s="30" t="s">
        <v>28</v>
      </c>
      <c r="B2" s="30"/>
      <c r="C2" s="30"/>
      <c r="D2" s="30"/>
      <c r="E2" s="30"/>
      <c r="F2" s="30"/>
      <c r="G2" s="30"/>
      <c r="H2" s="30"/>
      <c r="I2" s="30"/>
    </row>
    <row r="3" spans="1:10" x14ac:dyDescent="0.25">
      <c r="C3" s="10"/>
    </row>
    <row r="4" spans="1:10" ht="36" customHeight="1" x14ac:dyDescent="0.25">
      <c r="A4" s="31" t="s">
        <v>0</v>
      </c>
      <c r="B4" s="31" t="s">
        <v>5</v>
      </c>
      <c r="C4" s="34" t="s">
        <v>4</v>
      </c>
      <c r="D4" s="37" t="s">
        <v>29</v>
      </c>
      <c r="E4" s="37"/>
      <c r="F4" s="37"/>
      <c r="G4" s="37" t="s">
        <v>30</v>
      </c>
      <c r="H4" s="37"/>
      <c r="I4" s="37"/>
    </row>
    <row r="5" spans="1:10" ht="15.75" x14ac:dyDescent="0.25">
      <c r="A5" s="32"/>
      <c r="B5" s="32"/>
      <c r="C5" s="35"/>
      <c r="D5" s="38" t="s">
        <v>6</v>
      </c>
      <c r="E5" s="40" t="s">
        <v>1</v>
      </c>
      <c r="F5" s="41"/>
      <c r="G5" s="42" t="s">
        <v>6</v>
      </c>
      <c r="H5" s="44" t="s">
        <v>1</v>
      </c>
      <c r="I5" s="45"/>
    </row>
    <row r="6" spans="1:10" ht="75" customHeight="1" x14ac:dyDescent="0.25">
      <c r="A6" s="33"/>
      <c r="B6" s="33"/>
      <c r="C6" s="36"/>
      <c r="D6" s="39"/>
      <c r="E6" s="17" t="s">
        <v>26</v>
      </c>
      <c r="F6" s="17" t="s">
        <v>27</v>
      </c>
      <c r="G6" s="43"/>
      <c r="H6" s="18" t="s">
        <v>26</v>
      </c>
      <c r="I6" s="18" t="s">
        <v>27</v>
      </c>
    </row>
    <row r="7" spans="1:10" ht="15.75" x14ac:dyDescent="0.25">
      <c r="A7" s="6">
        <v>1</v>
      </c>
      <c r="B7" s="3" t="s">
        <v>2</v>
      </c>
      <c r="C7" s="5">
        <v>260.7</v>
      </c>
      <c r="D7" s="7">
        <v>192805</v>
      </c>
      <c r="E7" s="8">
        <v>71310</v>
      </c>
      <c r="F7" s="7">
        <v>121495</v>
      </c>
      <c r="G7" s="15">
        <v>50264264</v>
      </c>
      <c r="H7" s="15">
        <v>18590517</v>
      </c>
      <c r="I7" s="15">
        <v>31673747</v>
      </c>
      <c r="J7" s="1"/>
    </row>
    <row r="8" spans="1:10" ht="15.75" x14ac:dyDescent="0.25">
      <c r="A8" s="6">
        <f t="shared" ref="A8:A24" si="0">1+A7</f>
        <v>2</v>
      </c>
      <c r="B8" s="3" t="s">
        <v>10</v>
      </c>
      <c r="C8" s="5">
        <v>282.8</v>
      </c>
      <c r="D8" s="7">
        <v>19301</v>
      </c>
      <c r="E8" s="8">
        <v>8780</v>
      </c>
      <c r="F8" s="7">
        <v>10521</v>
      </c>
      <c r="G8" s="15">
        <v>5458323</v>
      </c>
      <c r="H8" s="15">
        <v>2482984</v>
      </c>
      <c r="I8" s="15">
        <v>2975339</v>
      </c>
      <c r="J8" s="1"/>
    </row>
    <row r="9" spans="1:10" ht="15.75" x14ac:dyDescent="0.25">
      <c r="A9" s="6">
        <f t="shared" si="0"/>
        <v>3</v>
      </c>
      <c r="B9" s="3" t="s">
        <v>20</v>
      </c>
      <c r="C9" s="5">
        <v>283.73</v>
      </c>
      <c r="D9" s="7">
        <v>8674</v>
      </c>
      <c r="E9" s="8">
        <v>3037</v>
      </c>
      <c r="F9" s="7">
        <v>5637</v>
      </c>
      <c r="G9" s="15">
        <v>2461074</v>
      </c>
      <c r="H9" s="15">
        <v>861688</v>
      </c>
      <c r="I9" s="15">
        <v>1599386</v>
      </c>
      <c r="J9" s="1"/>
    </row>
    <row r="10" spans="1:10" ht="15.75" x14ac:dyDescent="0.25">
      <c r="A10" s="6">
        <f t="shared" si="0"/>
        <v>4</v>
      </c>
      <c r="B10" s="3" t="s">
        <v>11</v>
      </c>
      <c r="C10" s="5">
        <v>278.47000000000003</v>
      </c>
      <c r="D10" s="7">
        <v>6280</v>
      </c>
      <c r="E10" s="8">
        <v>378</v>
      </c>
      <c r="F10" s="7">
        <v>5902</v>
      </c>
      <c r="G10" s="15">
        <v>1748792</v>
      </c>
      <c r="H10" s="15">
        <v>105262</v>
      </c>
      <c r="I10" s="15">
        <v>1643530</v>
      </c>
      <c r="J10" s="1"/>
    </row>
    <row r="11" spans="1:10" ht="15.75" x14ac:dyDescent="0.25">
      <c r="A11" s="6">
        <f t="shared" si="0"/>
        <v>5</v>
      </c>
      <c r="B11" s="3" t="s">
        <v>12</v>
      </c>
      <c r="C11" s="5">
        <v>280.95</v>
      </c>
      <c r="D11" s="7">
        <v>10136</v>
      </c>
      <c r="E11" s="8">
        <v>4333</v>
      </c>
      <c r="F11" s="7">
        <v>5803</v>
      </c>
      <c r="G11" s="15">
        <v>2847709</v>
      </c>
      <c r="H11" s="15">
        <v>1217356</v>
      </c>
      <c r="I11" s="15">
        <v>1630353</v>
      </c>
      <c r="J11" s="1"/>
    </row>
    <row r="12" spans="1:10" ht="15.75" x14ac:dyDescent="0.25">
      <c r="A12" s="6">
        <f t="shared" si="0"/>
        <v>6</v>
      </c>
      <c r="B12" s="3" t="s">
        <v>21</v>
      </c>
      <c r="C12" s="5">
        <v>275.69</v>
      </c>
      <c r="D12" s="7">
        <v>12312</v>
      </c>
      <c r="E12" s="8">
        <v>5416</v>
      </c>
      <c r="F12" s="7">
        <v>6896</v>
      </c>
      <c r="G12" s="15">
        <v>3394295</v>
      </c>
      <c r="H12" s="15">
        <v>1493137</v>
      </c>
      <c r="I12" s="15">
        <v>1901158</v>
      </c>
      <c r="J12" s="1"/>
    </row>
    <row r="13" spans="1:10" ht="15.75" x14ac:dyDescent="0.25">
      <c r="A13" s="6">
        <f t="shared" si="0"/>
        <v>7</v>
      </c>
      <c r="B13" s="3" t="s">
        <v>22</v>
      </c>
      <c r="C13" s="5">
        <v>271.94</v>
      </c>
      <c r="D13" s="7">
        <v>2768</v>
      </c>
      <c r="E13" s="8">
        <v>214</v>
      </c>
      <c r="F13" s="7">
        <v>2554</v>
      </c>
      <c r="G13" s="15">
        <v>752730</v>
      </c>
      <c r="H13" s="15">
        <v>58195</v>
      </c>
      <c r="I13" s="15">
        <v>694535</v>
      </c>
      <c r="J13" s="1"/>
    </row>
    <row r="14" spans="1:10" ht="15.75" x14ac:dyDescent="0.25">
      <c r="A14" s="6">
        <f t="shared" si="0"/>
        <v>8</v>
      </c>
      <c r="B14" s="3" t="s">
        <v>14</v>
      </c>
      <c r="C14" s="5">
        <v>281.8</v>
      </c>
      <c r="D14" s="7">
        <v>20152</v>
      </c>
      <c r="E14" s="8">
        <v>11435</v>
      </c>
      <c r="F14" s="7">
        <v>8717</v>
      </c>
      <c r="G14" s="15">
        <v>5678834</v>
      </c>
      <c r="H14" s="15">
        <v>3222383</v>
      </c>
      <c r="I14" s="15">
        <v>2456451</v>
      </c>
      <c r="J14" s="1"/>
    </row>
    <row r="15" spans="1:10" ht="15.75" x14ac:dyDescent="0.25">
      <c r="A15" s="6">
        <f t="shared" si="0"/>
        <v>9</v>
      </c>
      <c r="B15" s="3" t="s">
        <v>23</v>
      </c>
      <c r="C15" s="5">
        <v>280.12</v>
      </c>
      <c r="D15" s="7">
        <v>16283</v>
      </c>
      <c r="E15" s="8">
        <v>8915</v>
      </c>
      <c r="F15" s="7">
        <v>7368</v>
      </c>
      <c r="G15" s="15">
        <v>4561194</v>
      </c>
      <c r="H15" s="15">
        <v>2497270</v>
      </c>
      <c r="I15" s="15">
        <v>2063924</v>
      </c>
      <c r="J15" s="1"/>
    </row>
    <row r="16" spans="1:10" ht="15.75" x14ac:dyDescent="0.25">
      <c r="A16" s="6">
        <f t="shared" si="0"/>
        <v>10</v>
      </c>
      <c r="B16" s="3" t="s">
        <v>13</v>
      </c>
      <c r="C16" s="5">
        <v>279.58</v>
      </c>
      <c r="D16" s="7">
        <v>9355</v>
      </c>
      <c r="E16" s="8">
        <v>3962</v>
      </c>
      <c r="F16" s="7">
        <v>5393</v>
      </c>
      <c r="G16" s="15">
        <v>2615471</v>
      </c>
      <c r="H16" s="15">
        <v>1107696</v>
      </c>
      <c r="I16" s="15">
        <v>1507775</v>
      </c>
      <c r="J16" s="1"/>
    </row>
    <row r="17" spans="1:11" ht="15.75" x14ac:dyDescent="0.25">
      <c r="A17" s="6">
        <f t="shared" si="0"/>
        <v>11</v>
      </c>
      <c r="B17" s="3" t="s">
        <v>9</v>
      </c>
      <c r="C17" s="5">
        <v>282.89</v>
      </c>
      <c r="D17" s="7">
        <v>9860</v>
      </c>
      <c r="E17" s="8">
        <v>231</v>
      </c>
      <c r="F17" s="7">
        <v>9629</v>
      </c>
      <c r="G17" s="15">
        <v>2789296</v>
      </c>
      <c r="H17" s="15">
        <v>65348</v>
      </c>
      <c r="I17" s="15">
        <v>2723948</v>
      </c>
      <c r="J17" s="1"/>
    </row>
    <row r="18" spans="1:11" ht="15.75" x14ac:dyDescent="0.25">
      <c r="A18" s="6">
        <f t="shared" si="0"/>
        <v>12</v>
      </c>
      <c r="B18" s="3" t="s">
        <v>15</v>
      </c>
      <c r="C18" s="5">
        <v>281.08</v>
      </c>
      <c r="D18" s="7">
        <v>18057</v>
      </c>
      <c r="E18" s="8">
        <v>8868</v>
      </c>
      <c r="F18" s="7">
        <v>9189</v>
      </c>
      <c r="G18" s="15">
        <v>5075461</v>
      </c>
      <c r="H18" s="15">
        <v>2492617</v>
      </c>
      <c r="I18" s="15">
        <v>2582844</v>
      </c>
      <c r="J18" s="1"/>
    </row>
    <row r="19" spans="1:11" ht="15.75" x14ac:dyDescent="0.25">
      <c r="A19" s="6">
        <f t="shared" si="0"/>
        <v>13</v>
      </c>
      <c r="B19" s="3" t="s">
        <v>16</v>
      </c>
      <c r="C19" s="5">
        <v>274.27</v>
      </c>
      <c r="D19" s="7">
        <v>7864</v>
      </c>
      <c r="E19" s="8">
        <v>747</v>
      </c>
      <c r="F19" s="7">
        <v>7117</v>
      </c>
      <c r="G19" s="15">
        <v>2156860</v>
      </c>
      <c r="H19" s="15">
        <v>204880</v>
      </c>
      <c r="I19" s="15">
        <v>1951980</v>
      </c>
      <c r="J19" s="1"/>
    </row>
    <row r="20" spans="1:11" ht="15.75" x14ac:dyDescent="0.25">
      <c r="A20" s="6">
        <f t="shared" si="0"/>
        <v>14</v>
      </c>
      <c r="B20" s="3" t="s">
        <v>24</v>
      </c>
      <c r="C20" s="5">
        <v>278.39</v>
      </c>
      <c r="D20" s="7">
        <v>6236</v>
      </c>
      <c r="E20" s="8">
        <v>1358</v>
      </c>
      <c r="F20" s="7">
        <v>4878</v>
      </c>
      <c r="G20" s="15">
        <v>1736040</v>
      </c>
      <c r="H20" s="15">
        <v>378054</v>
      </c>
      <c r="I20" s="15">
        <v>1357986</v>
      </c>
      <c r="J20" s="1"/>
    </row>
    <row r="21" spans="1:11" ht="15.75" x14ac:dyDescent="0.25">
      <c r="A21" s="6">
        <f t="shared" si="0"/>
        <v>15</v>
      </c>
      <c r="B21" s="3" t="s">
        <v>17</v>
      </c>
      <c r="C21" s="5">
        <v>275.94</v>
      </c>
      <c r="D21" s="7">
        <v>48775</v>
      </c>
      <c r="E21" s="8">
        <v>13927</v>
      </c>
      <c r="F21" s="7">
        <v>34848</v>
      </c>
      <c r="G21" s="15">
        <v>13458973</v>
      </c>
      <c r="H21" s="15">
        <v>3843016</v>
      </c>
      <c r="I21" s="15">
        <v>9615957</v>
      </c>
      <c r="J21" s="1"/>
    </row>
    <row r="22" spans="1:11" ht="15.75" x14ac:dyDescent="0.25">
      <c r="A22" s="6">
        <f t="shared" si="0"/>
        <v>16</v>
      </c>
      <c r="B22" s="3" t="s">
        <v>3</v>
      </c>
      <c r="C22" s="5">
        <v>277.64</v>
      </c>
      <c r="D22" s="7">
        <v>49818</v>
      </c>
      <c r="E22" s="8">
        <v>16693</v>
      </c>
      <c r="F22" s="7">
        <v>33125</v>
      </c>
      <c r="G22" s="15">
        <v>13831470</v>
      </c>
      <c r="H22" s="15">
        <v>4634645</v>
      </c>
      <c r="I22" s="15">
        <v>9196825</v>
      </c>
      <c r="J22" s="1"/>
    </row>
    <row r="23" spans="1:11" s="9" customFormat="1" ht="31.5" x14ac:dyDescent="0.25">
      <c r="A23" s="11">
        <f t="shared" si="0"/>
        <v>17</v>
      </c>
      <c r="B23" s="12" t="s">
        <v>25</v>
      </c>
      <c r="C23" s="13">
        <v>231.64</v>
      </c>
      <c r="D23" s="16">
        <v>31458</v>
      </c>
      <c r="E23" s="20">
        <v>12887</v>
      </c>
      <c r="F23" s="16">
        <v>18571</v>
      </c>
      <c r="G23" s="19">
        <v>7286931</v>
      </c>
      <c r="H23" s="19">
        <v>2985145</v>
      </c>
      <c r="I23" s="19">
        <v>4301786</v>
      </c>
      <c r="J23" s="14"/>
    </row>
    <row r="24" spans="1:11" ht="15.75" x14ac:dyDescent="0.25">
      <c r="A24" s="6">
        <f t="shared" si="0"/>
        <v>18</v>
      </c>
      <c r="B24" s="3" t="s">
        <v>18</v>
      </c>
      <c r="C24" s="5">
        <v>275.16000000000003</v>
      </c>
      <c r="D24" s="7">
        <v>58350</v>
      </c>
      <c r="E24" s="8">
        <v>14862</v>
      </c>
      <c r="F24" s="7">
        <v>43488</v>
      </c>
      <c r="G24" s="15">
        <v>16055586</v>
      </c>
      <c r="H24" s="15">
        <v>4089428</v>
      </c>
      <c r="I24" s="15">
        <v>11966158</v>
      </c>
      <c r="J24" s="1"/>
    </row>
    <row r="25" spans="1:11" ht="15.75" x14ac:dyDescent="0.25">
      <c r="A25" s="6">
        <v>19</v>
      </c>
      <c r="B25" s="3" t="s">
        <v>19</v>
      </c>
      <c r="C25" s="5">
        <v>283.62</v>
      </c>
      <c r="D25" s="7">
        <v>6534</v>
      </c>
      <c r="E25" s="8">
        <v>3839</v>
      </c>
      <c r="F25" s="7">
        <v>2695</v>
      </c>
      <c r="G25" s="15">
        <v>1853173</v>
      </c>
      <c r="H25" s="15">
        <v>1088817</v>
      </c>
      <c r="I25" s="15">
        <v>764356</v>
      </c>
      <c r="J25" s="1"/>
    </row>
    <row r="26" spans="1:11" s="2" customFormat="1" ht="15.75" x14ac:dyDescent="0.25">
      <c r="A26" s="21"/>
      <c r="B26" s="22" t="s">
        <v>7</v>
      </c>
      <c r="C26" s="23" t="s">
        <v>8</v>
      </c>
      <c r="D26" s="24">
        <f>E26+F26</f>
        <v>535018</v>
      </c>
      <c r="E26" s="25">
        <f>SUM(E7:E25)</f>
        <v>191192</v>
      </c>
      <c r="F26" s="24">
        <f>SUM(F7:F25)</f>
        <v>343826</v>
      </c>
      <c r="G26" s="26">
        <f>H26+I26</f>
        <v>144026476</v>
      </c>
      <c r="H26" s="26">
        <f>SUM(H7:H25)</f>
        <v>51418438</v>
      </c>
      <c r="I26" s="26">
        <f>SUM(I7:I25)</f>
        <v>92608038</v>
      </c>
      <c r="J26" s="1"/>
      <c r="K26" s="4"/>
    </row>
    <row r="27" spans="1:11" ht="15.75" x14ac:dyDescent="0.25">
      <c r="A27" s="27"/>
      <c r="B27" s="27"/>
      <c r="C27" s="27"/>
      <c r="D27" s="28"/>
      <c r="E27" s="29"/>
      <c r="F27" s="29"/>
      <c r="G27" s="27"/>
      <c r="H27" s="27"/>
      <c r="I27" s="27"/>
    </row>
    <row r="28" spans="1:11" x14ac:dyDescent="0.25">
      <c r="D28" s="1"/>
      <c r="E28" s="1"/>
    </row>
    <row r="29" spans="1:11" x14ac:dyDescent="0.25">
      <c r="D29" s="1"/>
      <c r="E29" s="1"/>
      <c r="F29" s="1"/>
    </row>
    <row r="30" spans="1:11" x14ac:dyDescent="0.25">
      <c r="D30" s="1"/>
    </row>
  </sheetData>
  <mergeCells count="10"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fitToHeight="0" orientation="landscape" r:id="rId1"/>
  <ignoredErrors>
    <ignoredError sqref="G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01.11.2022</vt:lpstr>
      <vt:lpstr>'01.11.2022'!Область_печати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2022-07-05T08:20:07Z</cp:lastPrinted>
  <dcterms:created xsi:type="dcterms:W3CDTF">2020-01-17T07:23:51Z</dcterms:created>
  <dcterms:modified xsi:type="dcterms:W3CDTF">2022-11-07T12:43:48Z</dcterms:modified>
</cp:coreProperties>
</file>